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Jugend 1" sheetId="2" r:id="rId1"/>
    <sheet name="Jugend 2" sheetId="9" r:id="rId2"/>
    <sheet name="Jugend 3" sheetId="7" r:id="rId3"/>
    <sheet name="J3 - 2012.13" sheetId="12" r:id="rId4"/>
    <sheet name="J3 - 2011" sheetId="11" r:id="rId5"/>
    <sheet name="J3 - 2010" sheetId="10" r:id="rId6"/>
    <sheet name="J3 - Tirol" sheetId="15" r:id="rId7"/>
    <sheet name="J2 - Tirol" sheetId="14" r:id="rId8"/>
    <sheet name="J1 - Tirol" sheetId="13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3" i="15" l="1"/>
  <c r="L82" i="15"/>
  <c r="J80" i="15"/>
  <c r="H80" i="15"/>
  <c r="F80" i="15"/>
  <c r="D80" i="15"/>
  <c r="L78" i="15"/>
  <c r="L77" i="15"/>
  <c r="J75" i="15"/>
  <c r="H75" i="15"/>
  <c r="F75" i="15"/>
  <c r="D75" i="15"/>
  <c r="L73" i="15"/>
  <c r="L72" i="15"/>
  <c r="J70" i="15"/>
  <c r="H70" i="15"/>
  <c r="F70" i="15"/>
  <c r="D70" i="15"/>
  <c r="L68" i="15"/>
  <c r="L67" i="15"/>
  <c r="J65" i="15"/>
  <c r="H65" i="15"/>
  <c r="F65" i="15"/>
  <c r="D65" i="15"/>
  <c r="L63" i="15"/>
  <c r="L62" i="15"/>
  <c r="J60" i="15"/>
  <c r="H60" i="15"/>
  <c r="F60" i="15"/>
  <c r="D60" i="15"/>
  <c r="L58" i="15"/>
  <c r="L57" i="15"/>
  <c r="J55" i="15"/>
  <c r="H55" i="15"/>
  <c r="F55" i="15"/>
  <c r="D55" i="15"/>
  <c r="L53" i="15"/>
  <c r="L52" i="15"/>
  <c r="J50" i="15"/>
  <c r="H50" i="15"/>
  <c r="F50" i="15"/>
  <c r="D50" i="15"/>
  <c r="L48" i="15"/>
  <c r="L47" i="15"/>
  <c r="J45" i="15"/>
  <c r="H45" i="15"/>
  <c r="F45" i="15"/>
  <c r="D45" i="15"/>
  <c r="L43" i="15"/>
  <c r="L42" i="15"/>
  <c r="J40" i="15"/>
  <c r="H40" i="15"/>
  <c r="F40" i="15"/>
  <c r="D40" i="15"/>
  <c r="L38" i="15"/>
  <c r="L37" i="15"/>
  <c r="J35" i="15"/>
  <c r="H35" i="15"/>
  <c r="F35" i="15"/>
  <c r="D35" i="15"/>
  <c r="L33" i="15"/>
  <c r="L32" i="15"/>
  <c r="J30" i="15"/>
  <c r="H30" i="15"/>
  <c r="F30" i="15"/>
  <c r="D30" i="15"/>
  <c r="L28" i="15"/>
  <c r="L27" i="15"/>
  <c r="J25" i="15"/>
  <c r="H25" i="15"/>
  <c r="F25" i="15"/>
  <c r="D25" i="15"/>
  <c r="L23" i="15"/>
  <c r="L22" i="15"/>
  <c r="J20" i="15"/>
  <c r="H20" i="15"/>
  <c r="F20" i="15"/>
  <c r="D20" i="15"/>
  <c r="L18" i="15"/>
  <c r="L17" i="15"/>
  <c r="J15" i="15"/>
  <c r="H15" i="15"/>
  <c r="F15" i="15"/>
  <c r="D15" i="15"/>
  <c r="L13" i="15"/>
  <c r="L12" i="15"/>
  <c r="J10" i="15"/>
  <c r="H10" i="15"/>
  <c r="F10" i="15"/>
  <c r="D10" i="15"/>
  <c r="L33" i="14"/>
  <c r="L32" i="14"/>
  <c r="J30" i="14"/>
  <c r="H30" i="14"/>
  <c r="F30" i="14"/>
  <c r="D30" i="14"/>
  <c r="L28" i="14"/>
  <c r="L27" i="14"/>
  <c r="J25" i="14"/>
  <c r="H25" i="14"/>
  <c r="F25" i="14"/>
  <c r="D25" i="14"/>
  <c r="L23" i="14"/>
  <c r="L22" i="14"/>
  <c r="J20" i="14"/>
  <c r="H20" i="14"/>
  <c r="F20" i="14"/>
  <c r="D20" i="14"/>
  <c r="L18" i="14"/>
  <c r="L17" i="14"/>
  <c r="J15" i="14"/>
  <c r="H15" i="14"/>
  <c r="F15" i="14"/>
  <c r="D15" i="14"/>
  <c r="L13" i="14"/>
  <c r="L12" i="14"/>
  <c r="J10" i="14"/>
  <c r="H10" i="14"/>
  <c r="F10" i="14"/>
  <c r="D10" i="14"/>
  <c r="L39" i="13"/>
  <c r="L38" i="13"/>
  <c r="J36" i="13"/>
  <c r="H36" i="13"/>
  <c r="F36" i="13"/>
  <c r="D36" i="13"/>
  <c r="L34" i="13"/>
  <c r="L33" i="13"/>
  <c r="J31" i="13"/>
  <c r="H31" i="13"/>
  <c r="F31" i="13"/>
  <c r="D31" i="13"/>
  <c r="L31" i="13" s="1"/>
  <c r="L29" i="13"/>
  <c r="L28" i="13"/>
  <c r="J26" i="13"/>
  <c r="H26" i="13"/>
  <c r="F26" i="13"/>
  <c r="D26" i="13"/>
  <c r="L24" i="13"/>
  <c r="L23" i="13"/>
  <c r="J21" i="13"/>
  <c r="H21" i="13"/>
  <c r="F21" i="13"/>
  <c r="D21" i="13"/>
  <c r="L21" i="13" s="1"/>
  <c r="L19" i="13"/>
  <c r="L18" i="13"/>
  <c r="J16" i="13"/>
  <c r="H16" i="13"/>
  <c r="F16" i="13"/>
  <c r="D16" i="13"/>
  <c r="L14" i="13"/>
  <c r="L13" i="13"/>
  <c r="J11" i="13"/>
  <c r="H11" i="13"/>
  <c r="F11" i="13"/>
  <c r="D11" i="13"/>
  <c r="L11" i="13" s="1"/>
  <c r="L33" i="12"/>
  <c r="L32" i="12"/>
  <c r="J30" i="12"/>
  <c r="H30" i="12"/>
  <c r="F30" i="12"/>
  <c r="D30" i="12"/>
  <c r="L28" i="12"/>
  <c r="L27" i="12"/>
  <c r="J25" i="12"/>
  <c r="H25" i="12"/>
  <c r="F25" i="12"/>
  <c r="D25" i="12"/>
  <c r="L23" i="12"/>
  <c r="L22" i="12"/>
  <c r="J20" i="12"/>
  <c r="H20" i="12"/>
  <c r="F20" i="12"/>
  <c r="D20" i="12"/>
  <c r="L18" i="12"/>
  <c r="L17" i="12"/>
  <c r="J15" i="12"/>
  <c r="H15" i="12"/>
  <c r="F15" i="12"/>
  <c r="D15" i="12"/>
  <c r="L13" i="12"/>
  <c r="L12" i="12"/>
  <c r="J10" i="12"/>
  <c r="H10" i="12"/>
  <c r="F10" i="12"/>
  <c r="D10" i="12"/>
  <c r="L53" i="11"/>
  <c r="L52" i="11"/>
  <c r="J50" i="11"/>
  <c r="H50" i="11"/>
  <c r="F50" i="11"/>
  <c r="D50" i="11"/>
  <c r="L48" i="11"/>
  <c r="L47" i="11"/>
  <c r="J45" i="11"/>
  <c r="H45" i="11"/>
  <c r="F45" i="11"/>
  <c r="D45" i="11"/>
  <c r="L43" i="11"/>
  <c r="L42" i="11"/>
  <c r="J40" i="11"/>
  <c r="H40" i="11"/>
  <c r="F40" i="11"/>
  <c r="D40" i="11"/>
  <c r="L38" i="11"/>
  <c r="L37" i="11"/>
  <c r="J35" i="11"/>
  <c r="H35" i="11"/>
  <c r="F35" i="11"/>
  <c r="D35" i="11"/>
  <c r="L33" i="11"/>
  <c r="L32" i="11"/>
  <c r="J30" i="11"/>
  <c r="H30" i="11"/>
  <c r="F30" i="11"/>
  <c r="D30" i="11"/>
  <c r="L28" i="11"/>
  <c r="L27" i="11"/>
  <c r="J25" i="11"/>
  <c r="H25" i="11"/>
  <c r="F25" i="11"/>
  <c r="D25" i="11"/>
  <c r="L23" i="11"/>
  <c r="L22" i="11"/>
  <c r="J20" i="11"/>
  <c r="H20" i="11"/>
  <c r="F20" i="11"/>
  <c r="D20" i="11"/>
  <c r="L18" i="11"/>
  <c r="L17" i="11"/>
  <c r="J15" i="11"/>
  <c r="H15" i="11"/>
  <c r="F15" i="11"/>
  <c r="D15" i="11"/>
  <c r="L13" i="11"/>
  <c r="L12" i="11"/>
  <c r="J10" i="11"/>
  <c r="H10" i="11"/>
  <c r="F10" i="11"/>
  <c r="D10" i="11"/>
  <c r="L63" i="10"/>
  <c r="L62" i="10"/>
  <c r="J60" i="10"/>
  <c r="H60" i="10"/>
  <c r="F60" i="10"/>
  <c r="D60" i="10"/>
  <c r="L58" i="10"/>
  <c r="L57" i="10"/>
  <c r="J55" i="10"/>
  <c r="H55" i="10"/>
  <c r="F55" i="10"/>
  <c r="D55" i="10"/>
  <c r="L53" i="10"/>
  <c r="L52" i="10"/>
  <c r="J50" i="10"/>
  <c r="H50" i="10"/>
  <c r="F50" i="10"/>
  <c r="D50" i="10"/>
  <c r="L48" i="10"/>
  <c r="L47" i="10"/>
  <c r="J45" i="10"/>
  <c r="H45" i="10"/>
  <c r="F45" i="10"/>
  <c r="D45" i="10"/>
  <c r="L43" i="10"/>
  <c r="L42" i="10"/>
  <c r="J40" i="10"/>
  <c r="H40" i="10"/>
  <c r="F40" i="10"/>
  <c r="D40" i="10"/>
  <c r="L38" i="10"/>
  <c r="L37" i="10"/>
  <c r="J35" i="10"/>
  <c r="H35" i="10"/>
  <c r="F35" i="10"/>
  <c r="D35" i="10"/>
  <c r="L33" i="10"/>
  <c r="L32" i="10"/>
  <c r="J30" i="10"/>
  <c r="H30" i="10"/>
  <c r="F30" i="10"/>
  <c r="D30" i="10"/>
  <c r="L28" i="10"/>
  <c r="L27" i="10"/>
  <c r="J25" i="10"/>
  <c r="H25" i="10"/>
  <c r="F25" i="10"/>
  <c r="D25" i="10"/>
  <c r="L23" i="10"/>
  <c r="L22" i="10"/>
  <c r="J20" i="10"/>
  <c r="H20" i="10"/>
  <c r="F20" i="10"/>
  <c r="D20" i="10"/>
  <c r="L18" i="10"/>
  <c r="L17" i="10"/>
  <c r="J15" i="10"/>
  <c r="H15" i="10"/>
  <c r="F15" i="10"/>
  <c r="D15" i="10"/>
  <c r="L13" i="10"/>
  <c r="L12" i="10"/>
  <c r="J10" i="10"/>
  <c r="H10" i="10"/>
  <c r="F10" i="10"/>
  <c r="D10" i="10"/>
  <c r="L19" i="2"/>
  <c r="L18" i="2"/>
  <c r="J16" i="2"/>
  <c r="H16" i="2"/>
  <c r="F16" i="2"/>
  <c r="D16" i="2"/>
  <c r="D105" i="7"/>
  <c r="L80" i="15" l="1"/>
  <c r="L10" i="15"/>
  <c r="L20" i="15"/>
  <c r="L25" i="15"/>
  <c r="L30" i="15"/>
  <c r="L35" i="15"/>
  <c r="L45" i="15"/>
  <c r="L55" i="15"/>
  <c r="L65" i="15"/>
  <c r="L75" i="15"/>
  <c r="L15" i="15"/>
  <c r="L40" i="15"/>
  <c r="L50" i="15"/>
  <c r="L60" i="15"/>
  <c r="L70" i="15"/>
  <c r="L15" i="14"/>
  <c r="L25" i="14"/>
  <c r="L10" i="14"/>
  <c r="L20" i="14"/>
  <c r="L30" i="14"/>
  <c r="L16" i="13"/>
  <c r="L26" i="13"/>
  <c r="L36" i="13"/>
  <c r="L25" i="12"/>
  <c r="L10" i="12"/>
  <c r="L15" i="12"/>
  <c r="L30" i="12"/>
  <c r="L20" i="12"/>
  <c r="L10" i="11"/>
  <c r="L20" i="11"/>
  <c r="L30" i="11"/>
  <c r="L35" i="11"/>
  <c r="L15" i="11"/>
  <c r="L25" i="11"/>
  <c r="L40" i="11"/>
  <c r="L45" i="11"/>
  <c r="L50" i="11"/>
  <c r="L25" i="10"/>
  <c r="L35" i="10"/>
  <c r="L40" i="10"/>
  <c r="L45" i="10"/>
  <c r="L50" i="10"/>
  <c r="L10" i="10"/>
  <c r="L15" i="10"/>
  <c r="L20" i="10"/>
  <c r="L30" i="10"/>
  <c r="L55" i="10"/>
  <c r="L60" i="10"/>
  <c r="L16" i="2"/>
  <c r="L49" i="2"/>
  <c r="L48" i="2"/>
  <c r="J46" i="2"/>
  <c r="H46" i="2"/>
  <c r="F46" i="2"/>
  <c r="D46" i="2"/>
  <c r="L38" i="9"/>
  <c r="L37" i="9"/>
  <c r="J35" i="9"/>
  <c r="H35" i="9"/>
  <c r="F35" i="9"/>
  <c r="D35" i="9"/>
  <c r="L33" i="9"/>
  <c r="L32" i="9"/>
  <c r="J30" i="9"/>
  <c r="H30" i="9"/>
  <c r="F30" i="9"/>
  <c r="D30" i="9"/>
  <c r="L28" i="9"/>
  <c r="L27" i="9"/>
  <c r="J25" i="9"/>
  <c r="H25" i="9"/>
  <c r="F25" i="9"/>
  <c r="D25" i="9"/>
  <c r="L23" i="9"/>
  <c r="L22" i="9"/>
  <c r="J20" i="9"/>
  <c r="H20" i="9"/>
  <c r="F20" i="9"/>
  <c r="D20" i="9"/>
  <c r="L13" i="9"/>
  <c r="L12" i="9"/>
  <c r="J10" i="9"/>
  <c r="H10" i="9"/>
  <c r="F10" i="9"/>
  <c r="D10" i="9"/>
  <c r="L18" i="9"/>
  <c r="L17" i="9"/>
  <c r="J15" i="9"/>
  <c r="H15" i="9"/>
  <c r="F15" i="9"/>
  <c r="D15" i="9"/>
  <c r="L38" i="7"/>
  <c r="L37" i="7"/>
  <c r="J35" i="7"/>
  <c r="H35" i="7"/>
  <c r="F35" i="7"/>
  <c r="D35" i="7"/>
  <c r="L43" i="7"/>
  <c r="L42" i="7"/>
  <c r="J40" i="7"/>
  <c r="H40" i="7"/>
  <c r="F40" i="7"/>
  <c r="D40" i="7"/>
  <c r="L23" i="7"/>
  <c r="L22" i="7"/>
  <c r="J20" i="7"/>
  <c r="H20" i="7"/>
  <c r="F20" i="7"/>
  <c r="D20" i="7"/>
  <c r="L78" i="7"/>
  <c r="L77" i="7"/>
  <c r="J75" i="7"/>
  <c r="H75" i="7"/>
  <c r="F75" i="7"/>
  <c r="D75" i="7"/>
  <c r="L48" i="7"/>
  <c r="L47" i="7"/>
  <c r="J45" i="7"/>
  <c r="H45" i="7"/>
  <c r="F45" i="7"/>
  <c r="D45" i="7"/>
  <c r="L18" i="7"/>
  <c r="L17" i="7"/>
  <c r="J15" i="7"/>
  <c r="H15" i="7"/>
  <c r="F15" i="7"/>
  <c r="D15" i="7"/>
  <c r="L73" i="7"/>
  <c r="L72" i="7"/>
  <c r="J70" i="7"/>
  <c r="H70" i="7"/>
  <c r="F70" i="7"/>
  <c r="D70" i="7"/>
  <c r="L133" i="7"/>
  <c r="L132" i="7"/>
  <c r="J130" i="7"/>
  <c r="H130" i="7"/>
  <c r="F130" i="7"/>
  <c r="D130" i="7"/>
  <c r="L118" i="7"/>
  <c r="L117" i="7"/>
  <c r="J115" i="7"/>
  <c r="H115" i="7"/>
  <c r="F115" i="7"/>
  <c r="D115" i="7"/>
  <c r="D120" i="7"/>
  <c r="L35" i="9" l="1"/>
  <c r="L46" i="2"/>
  <c r="L20" i="9"/>
  <c r="L30" i="9"/>
  <c r="L15" i="9"/>
  <c r="L10" i="9"/>
  <c r="L25" i="9"/>
  <c r="L15" i="7"/>
  <c r="L75" i="7"/>
  <c r="L40" i="7"/>
  <c r="L70" i="7"/>
  <c r="L45" i="7"/>
  <c r="L20" i="7"/>
  <c r="L35" i="7"/>
  <c r="L130" i="7"/>
  <c r="L115" i="7"/>
  <c r="L44" i="2"/>
  <c r="L43" i="2"/>
  <c r="J41" i="2"/>
  <c r="H41" i="2"/>
  <c r="F41" i="2"/>
  <c r="D41" i="2"/>
  <c r="D30" i="7"/>
  <c r="D65" i="7"/>
  <c r="D10" i="7"/>
  <c r="D95" i="7"/>
  <c r="D80" i="7"/>
  <c r="F80" i="7"/>
  <c r="L93" i="7"/>
  <c r="L92" i="7"/>
  <c r="J90" i="7"/>
  <c r="H90" i="7"/>
  <c r="F90" i="7"/>
  <c r="D90" i="7"/>
  <c r="L108" i="7"/>
  <c r="L107" i="7"/>
  <c r="J105" i="7"/>
  <c r="H105" i="7"/>
  <c r="F105" i="7"/>
  <c r="L103" i="7"/>
  <c r="L102" i="7"/>
  <c r="J100" i="7"/>
  <c r="H100" i="7"/>
  <c r="F100" i="7"/>
  <c r="D100" i="7"/>
  <c r="L63" i="7"/>
  <c r="L62" i="7"/>
  <c r="J60" i="7"/>
  <c r="H60" i="7"/>
  <c r="F60" i="7"/>
  <c r="D60" i="7"/>
  <c r="L113" i="7"/>
  <c r="L112" i="7"/>
  <c r="J110" i="7"/>
  <c r="H110" i="7"/>
  <c r="F110" i="7"/>
  <c r="D110" i="7"/>
  <c r="L53" i="7"/>
  <c r="L52" i="7"/>
  <c r="J50" i="7"/>
  <c r="H50" i="7"/>
  <c r="F50" i="7"/>
  <c r="D50" i="7"/>
  <c r="L128" i="7"/>
  <c r="L127" i="7"/>
  <c r="J125" i="7"/>
  <c r="H125" i="7"/>
  <c r="F125" i="7"/>
  <c r="D125" i="7"/>
  <c r="L58" i="7"/>
  <c r="L57" i="7"/>
  <c r="J55" i="7"/>
  <c r="H55" i="7"/>
  <c r="F55" i="7"/>
  <c r="D55" i="7"/>
  <c r="L83" i="7"/>
  <c r="L82" i="7"/>
  <c r="J80" i="7"/>
  <c r="H80" i="7"/>
  <c r="L98" i="7"/>
  <c r="L97" i="7"/>
  <c r="J95" i="7"/>
  <c r="H95" i="7"/>
  <c r="F95" i="7"/>
  <c r="L123" i="7"/>
  <c r="L122" i="7"/>
  <c r="J120" i="7"/>
  <c r="H120" i="7"/>
  <c r="F120" i="7"/>
  <c r="L13" i="7"/>
  <c r="L12" i="7"/>
  <c r="J10" i="7"/>
  <c r="H10" i="7"/>
  <c r="F10" i="7"/>
  <c r="L68" i="7"/>
  <c r="L67" i="7"/>
  <c r="J65" i="7"/>
  <c r="H65" i="7"/>
  <c r="F65" i="7"/>
  <c r="L28" i="7"/>
  <c r="L27" i="7"/>
  <c r="J25" i="7"/>
  <c r="H25" i="7"/>
  <c r="F25" i="7"/>
  <c r="D25" i="7"/>
  <c r="L33" i="7"/>
  <c r="L32" i="7"/>
  <c r="J30" i="7"/>
  <c r="H30" i="7"/>
  <c r="F30" i="7"/>
  <c r="L88" i="7"/>
  <c r="L87" i="7"/>
  <c r="J85" i="7"/>
  <c r="H85" i="7"/>
  <c r="F85" i="7"/>
  <c r="D85" i="7"/>
  <c r="L41" i="2" l="1"/>
  <c r="L90" i="7"/>
  <c r="L125" i="7"/>
  <c r="L110" i="7"/>
  <c r="L100" i="7"/>
  <c r="L105" i="7"/>
  <c r="L65" i="7"/>
  <c r="L120" i="7"/>
  <c r="L30" i="7"/>
  <c r="L80" i="7"/>
  <c r="L25" i="7"/>
  <c r="L10" i="7"/>
  <c r="L95" i="7"/>
  <c r="L55" i="7"/>
  <c r="L50" i="7"/>
  <c r="L60" i="7"/>
  <c r="L85" i="7"/>
  <c r="L14" i="2"/>
  <c r="L13" i="2"/>
  <c r="J11" i="2"/>
  <c r="H11" i="2"/>
  <c r="F11" i="2"/>
  <c r="D11" i="2"/>
  <c r="L39" i="2"/>
  <c r="L38" i="2"/>
  <c r="J36" i="2"/>
  <c r="H36" i="2"/>
  <c r="F36" i="2"/>
  <c r="D36" i="2"/>
  <c r="L29" i="2"/>
  <c r="L28" i="2"/>
  <c r="J26" i="2"/>
  <c r="H26" i="2"/>
  <c r="F26" i="2"/>
  <c r="D26" i="2"/>
  <c r="L34" i="2"/>
  <c r="L33" i="2"/>
  <c r="J31" i="2"/>
  <c r="H31" i="2"/>
  <c r="F31" i="2"/>
  <c r="D31" i="2"/>
  <c r="H21" i="2"/>
  <c r="L24" i="2"/>
  <c r="L23" i="2"/>
  <c r="D21" i="2"/>
  <c r="F21" i="2"/>
  <c r="J21" i="2"/>
  <c r="L11" i="2" l="1"/>
  <c r="L26" i="2"/>
  <c r="L31" i="2"/>
  <c r="L21" i="2"/>
  <c r="L36" i="2"/>
</calcChain>
</file>

<file path=xl/sharedStrings.xml><?xml version="1.0" encoding="utf-8"?>
<sst xmlns="http://schemas.openxmlformats.org/spreadsheetml/2006/main" count="1583" uniqueCount="100">
  <si>
    <t>Rang</t>
  </si>
  <si>
    <t>Name</t>
  </si>
  <si>
    <t>GESAMT</t>
  </si>
  <si>
    <t>D:</t>
  </si>
  <si>
    <t>E.</t>
  </si>
  <si>
    <t>N:</t>
  </si>
  <si>
    <t>E:</t>
  </si>
  <si>
    <t>Elisa</t>
  </si>
  <si>
    <t>Lindig</t>
  </si>
  <si>
    <t>AW:</t>
  </si>
  <si>
    <t>Innsbrucker Turnverein</t>
  </si>
  <si>
    <t>Abzg.:</t>
  </si>
  <si>
    <t>Strigl</t>
  </si>
  <si>
    <t>Turnverein Telfs</t>
  </si>
  <si>
    <t>Marie</t>
  </si>
  <si>
    <t>Walz</t>
  </si>
  <si>
    <t xml:space="preserve">Pia </t>
  </si>
  <si>
    <t>Rella</t>
  </si>
  <si>
    <t>Noé</t>
  </si>
  <si>
    <t>Sailer</t>
  </si>
  <si>
    <t>Anna</t>
  </si>
  <si>
    <t>Rössler</t>
  </si>
  <si>
    <t>Amelie</t>
  </si>
  <si>
    <t>Laura</t>
  </si>
  <si>
    <t>Kenza</t>
  </si>
  <si>
    <t>Ben Abderrahmane</t>
  </si>
  <si>
    <t>Nura</t>
  </si>
  <si>
    <t>Halabieh</t>
  </si>
  <si>
    <t>Leonie</t>
  </si>
  <si>
    <t>Gutsch</t>
  </si>
  <si>
    <t>Zoe</t>
  </si>
  <si>
    <t>Sophie</t>
  </si>
  <si>
    <t>Schabetsberger</t>
  </si>
  <si>
    <t>Turnverein Wattens</t>
  </si>
  <si>
    <t>Turnunion Schwaz</t>
  </si>
  <si>
    <t>Anja</t>
  </si>
  <si>
    <t>Steinacher</t>
  </si>
  <si>
    <t>Mia</t>
  </si>
  <si>
    <t>Dakovic</t>
  </si>
  <si>
    <t>Lena</t>
  </si>
  <si>
    <t>Johanna</t>
  </si>
  <si>
    <t>Alma</t>
  </si>
  <si>
    <t>Jugendstufe 3</t>
  </si>
  <si>
    <t>Gschließer</t>
  </si>
  <si>
    <t>Innsbruck, am 23.10.2021</t>
  </si>
  <si>
    <t>Tiroler YOUTH CUP 2021</t>
  </si>
  <si>
    <t xml:space="preserve">Mia </t>
  </si>
  <si>
    <t>Gritzer</t>
  </si>
  <si>
    <t>Sportgemeinschaft Götzis</t>
  </si>
  <si>
    <t>Rauscher</t>
  </si>
  <si>
    <t>Eva</t>
  </si>
  <si>
    <t>Rüf</t>
  </si>
  <si>
    <t>Turnerschaft Hohenems</t>
  </si>
  <si>
    <t>Nives</t>
  </si>
  <si>
    <t>Backhaus</t>
  </si>
  <si>
    <t>Turnsportzentrum Dornbirn</t>
  </si>
  <si>
    <t>Beer</t>
  </si>
  <si>
    <t>Loacker</t>
  </si>
  <si>
    <t>Jana Dina</t>
  </si>
  <si>
    <t>Beck</t>
  </si>
  <si>
    <t>Ella</t>
  </si>
  <si>
    <t>Scheyer</t>
  </si>
  <si>
    <t>Meier</t>
  </si>
  <si>
    <t>Turnerschaft Rankweil</t>
  </si>
  <si>
    <t xml:space="preserve">Leonie </t>
  </si>
  <si>
    <t>Wallner</t>
  </si>
  <si>
    <t>Turnerschaft Wolfurt</t>
  </si>
  <si>
    <t xml:space="preserve">Maria </t>
  </si>
  <si>
    <t>Mailin</t>
  </si>
  <si>
    <t>Gapp</t>
  </si>
  <si>
    <t>Jugendstufe 2</t>
  </si>
  <si>
    <t>Rief</t>
  </si>
  <si>
    <t>Hanna</t>
  </si>
  <si>
    <t>Karner</t>
  </si>
  <si>
    <t>Sojer</t>
  </si>
  <si>
    <t>Schobersberger</t>
  </si>
  <si>
    <t xml:space="preserve">Sophia </t>
  </si>
  <si>
    <t>Wolkenstein-Rodenegg</t>
  </si>
  <si>
    <t>Lea</t>
  </si>
  <si>
    <t>Mandler</t>
  </si>
  <si>
    <t>Jugendstufe 1</t>
  </si>
  <si>
    <t>Stjepanovic</t>
  </si>
  <si>
    <t>Wieser</t>
  </si>
  <si>
    <t>Viktoria</t>
  </si>
  <si>
    <t>Freundlinger</t>
  </si>
  <si>
    <t>Dampf</t>
  </si>
  <si>
    <t>Valentina</t>
  </si>
  <si>
    <t>Perlornigg</t>
  </si>
  <si>
    <t>Annalisa</t>
  </si>
  <si>
    <t>Furegato</t>
  </si>
  <si>
    <t xml:space="preserve">Leni </t>
  </si>
  <si>
    <t>Bohle</t>
  </si>
  <si>
    <t>Aurea</t>
  </si>
  <si>
    <t>Wutschka</t>
  </si>
  <si>
    <t>Jugendstufe 3 - Jg. 2011</t>
  </si>
  <si>
    <t>Jugendstufe 3 - Jg. 2010</t>
  </si>
  <si>
    <t>Jugendstufe 3 - Mini (Jg. 2012/13)</t>
  </si>
  <si>
    <t>Jugendstufe 1 - TIROL</t>
  </si>
  <si>
    <t>Jugendstufe 2 - TIROL</t>
  </si>
  <si>
    <t>Jugendstufe 3 - 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</si>
</sst>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0" applyFo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5" fillId="3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0" fillId="0" borderId="6" xfId="0" applyFont="1" applyBorder="1" applyAlignment="1">
      <alignment vertical="top"/>
    </xf>
    <xf numFmtId="0" fontId="0" fillId="2" borderId="7" xfId="0" applyFont="1" applyFill="1" applyBorder="1"/>
    <xf numFmtId="0" fontId="0" fillId="0" borderId="7" xfId="0" applyFont="1" applyBorder="1"/>
    <xf numFmtId="164" fontId="4" fillId="2" borderId="0" xfId="0" applyNumberFormat="1" applyFont="1" applyFill="1" applyAlignment="1">
      <alignment horizontal="center" vertical="center"/>
    </xf>
    <xf numFmtId="0" fontId="0" fillId="0" borderId="0" xfId="0" applyFont="1" applyFill="1" applyBorder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3" applyFont="1"/>
    <xf numFmtId="164" fontId="3" fillId="0" borderId="0" xfId="3" applyNumberFormat="1" applyFont="1"/>
    <xf numFmtId="164" fontId="2" fillId="0" borderId="0" xfId="3" applyNumberFormat="1" applyFont="1" applyAlignment="1">
      <alignment horizontal="center"/>
    </xf>
    <xf numFmtId="2" fontId="2" fillId="0" borderId="0" xfId="3" applyNumberFormat="1" applyFont="1" applyAlignment="1">
      <alignment horizontal="center"/>
    </xf>
    <xf numFmtId="0" fontId="2" fillId="0" borderId="0" xfId="3" applyFont="1" applyBorder="1"/>
    <xf numFmtId="0" fontId="3" fillId="2" borderId="0" xfId="3" applyFont="1" applyFill="1" applyBorder="1"/>
    <xf numFmtId="164" fontId="3" fillId="2" borderId="0" xfId="3" applyNumberFormat="1" applyFont="1" applyFill="1" applyBorder="1"/>
    <xf numFmtId="0" fontId="3" fillId="0" borderId="0" xfId="3" applyFont="1" applyBorder="1"/>
    <xf numFmtId="164" fontId="3" fillId="0" borderId="0" xfId="3" applyNumberFormat="1" applyFont="1" applyBorder="1"/>
    <xf numFmtId="0" fontId="3" fillId="0" borderId="7" xfId="3" applyFont="1" applyBorder="1"/>
    <xf numFmtId="0" fontId="3" fillId="2" borderId="7" xfId="3" applyFont="1" applyFill="1" applyBorder="1"/>
    <xf numFmtId="164" fontId="3" fillId="2" borderId="7" xfId="3" applyNumberFormat="1" applyFont="1" applyFill="1" applyBorder="1"/>
    <xf numFmtId="164" fontId="3" fillId="0" borderId="7" xfId="3" applyNumberFormat="1" applyFont="1" applyBorder="1"/>
    <xf numFmtId="0" fontId="5" fillId="3" borderId="8" xfId="3" applyFont="1" applyFill="1" applyBorder="1" applyAlignment="1">
      <alignment horizontal="center" vertical="center"/>
    </xf>
    <xf numFmtId="0" fontId="3" fillId="3" borderId="8" xfId="3" applyFont="1" applyFill="1" applyBorder="1"/>
    <xf numFmtId="164" fontId="3" fillId="3" borderId="8" xfId="3" applyNumberFormat="1" applyFont="1" applyFill="1" applyBorder="1"/>
    <xf numFmtId="0" fontId="3" fillId="3" borderId="0" xfId="3" applyFont="1" applyFill="1"/>
    <xf numFmtId="0" fontId="13" fillId="0" borderId="0" xfId="3" applyFont="1"/>
    <xf numFmtId="0" fontId="8" fillId="2" borderId="0" xfId="3" applyFont="1" applyFill="1"/>
    <xf numFmtId="164" fontId="13" fillId="2" borderId="0" xfId="3" applyNumberFormat="1" applyFont="1" applyFill="1" applyAlignment="1">
      <alignment horizontal="center"/>
    </xf>
    <xf numFmtId="0" fontId="8" fillId="0" borderId="0" xfId="3" applyFont="1"/>
    <xf numFmtId="164" fontId="13" fillId="0" borderId="0" xfId="3" applyNumberFormat="1" applyFont="1" applyAlignment="1">
      <alignment horizontal="center"/>
    </xf>
    <xf numFmtId="0" fontId="15" fillId="2" borderId="0" xfId="3" applyFont="1" applyFill="1"/>
    <xf numFmtId="164" fontId="15" fillId="2" borderId="0" xfId="3" applyNumberFormat="1" applyFont="1" applyFill="1" applyAlignment="1">
      <alignment horizontal="center"/>
    </xf>
    <xf numFmtId="0" fontId="15" fillId="3" borderId="0" xfId="3" applyFont="1" applyFill="1"/>
    <xf numFmtId="164" fontId="15" fillId="0" borderId="0" xfId="3" applyNumberFormat="1" applyFont="1" applyAlignment="1">
      <alignment horizontal="center"/>
    </xf>
    <xf numFmtId="0" fontId="2" fillId="0" borderId="0" xfId="3" applyFont="1"/>
    <xf numFmtId="164" fontId="2" fillId="2" borderId="0" xfId="3" applyNumberFormat="1" applyFont="1" applyFill="1" applyAlignment="1">
      <alignment horizontal="center"/>
    </xf>
    <xf numFmtId="0" fontId="16" fillId="0" borderId="0" xfId="3" applyFont="1" applyAlignment="1">
      <alignment horizontal="left" vertical="top"/>
    </xf>
    <xf numFmtId="0" fontId="15" fillId="2" borderId="0" xfId="3" applyFont="1" applyFill="1" applyBorder="1"/>
    <xf numFmtId="164" fontId="15" fillId="2" borderId="0" xfId="3" applyNumberFormat="1" applyFont="1" applyFill="1" applyBorder="1" applyAlignment="1">
      <alignment horizontal="center"/>
    </xf>
    <xf numFmtId="0" fontId="15" fillId="0" borderId="0" xfId="3" applyFont="1" applyBorder="1"/>
    <xf numFmtId="164" fontId="15" fillId="0" borderId="0" xfId="3" applyNumberFormat="1" applyFont="1" applyBorder="1" applyAlignment="1">
      <alignment horizontal="center"/>
    </xf>
    <xf numFmtId="164" fontId="2" fillId="2" borderId="0" xfId="3" applyNumberFormat="1" applyFont="1" applyFill="1" applyBorder="1" applyAlignment="1">
      <alignment horizontal="center"/>
    </xf>
    <xf numFmtId="0" fontId="8" fillId="3" borderId="8" xfId="3" applyFont="1" applyFill="1" applyBorder="1"/>
    <xf numFmtId="164" fontId="8" fillId="3" borderId="8" xfId="3" applyNumberFormat="1" applyFont="1" applyFill="1" applyBorder="1"/>
    <xf numFmtId="164" fontId="8" fillId="3" borderId="8" xfId="3" applyNumberFormat="1" applyFont="1" applyFill="1" applyBorder="1" applyAlignment="1">
      <alignment horizontal="center"/>
    </xf>
    <xf numFmtId="0" fontId="15" fillId="3" borderId="8" xfId="3" applyFont="1" applyFill="1" applyBorder="1"/>
    <xf numFmtId="0" fontId="2" fillId="0" borderId="0" xfId="3"/>
    <xf numFmtId="164" fontId="4" fillId="2" borderId="0" xfId="0" applyNumberFormat="1" applyFont="1" applyFill="1" applyAlignment="1">
      <alignment horizontal="center" vertical="center"/>
    </xf>
    <xf numFmtId="0" fontId="1" fillId="0" borderId="0" xfId="3" applyFont="1"/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7" fillId="0" borderId="0" xfId="0" applyFont="1" applyAlignment="1">
      <alignment horizontal="left"/>
    </xf>
    <xf numFmtId="0" fontId="0" fillId="2" borderId="4" xfId="0" applyFont="1" applyFill="1" applyBorder="1"/>
    <xf numFmtId="164" fontId="13" fillId="2" borderId="4" xfId="0" applyNumberFormat="1" applyFont="1" applyFill="1" applyBorder="1" applyAlignment="1">
      <alignment horizontal="center"/>
    </xf>
    <xf numFmtId="0" fontId="0" fillId="0" borderId="4" xfId="0" applyFont="1" applyBorder="1"/>
    <xf numFmtId="164" fontId="13" fillId="0" borderId="4" xfId="0" applyNumberFormat="1" applyFont="1" applyBorder="1" applyAlignment="1">
      <alignment horizontal="center"/>
    </xf>
    <xf numFmtId="0" fontId="13" fillId="3" borderId="4" xfId="0" applyFont="1" applyFill="1" applyBorder="1" applyAlignment="1">
      <alignment vertical="top"/>
    </xf>
    <xf numFmtId="0" fontId="0" fillId="3" borderId="4" xfId="0" applyFont="1" applyFill="1" applyBorder="1"/>
    <xf numFmtId="164" fontId="0" fillId="3" borderId="4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center" vertical="top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14" fillId="2" borderId="0" xfId="3" applyNumberFormat="1" applyFont="1" applyFill="1" applyAlignment="1">
      <alignment horizontal="center" vertical="center"/>
    </xf>
    <xf numFmtId="0" fontId="9" fillId="0" borderId="0" xfId="3" applyFont="1" applyAlignment="1">
      <alignment horizontal="center" vertical="center"/>
    </xf>
    <xf numFmtId="2" fontId="10" fillId="0" borderId="0" xfId="3" applyNumberFormat="1" applyFont="1" applyAlignment="1">
      <alignment horizontal="center"/>
    </xf>
    <xf numFmtId="0" fontId="11" fillId="0" borderId="0" xfId="3" applyFont="1" applyAlignment="1">
      <alignment horizontal="center" vertical="center"/>
    </xf>
    <xf numFmtId="164" fontId="12" fillId="2" borderId="0" xfId="3" applyNumberFormat="1" applyFont="1" applyFill="1" applyBorder="1" applyAlignment="1">
      <alignment horizontal="center" vertical="center"/>
    </xf>
    <xf numFmtId="164" fontId="12" fillId="2" borderId="7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</cellXfs>
  <cellStyles count="4">
    <cellStyle name="Besuchter Hyperlink" xfId="2" builtinId="9" hidden="1"/>
    <cellStyle name="Hyperlink" xfId="1" builtinId="8" hidden="1"/>
    <cellStyle name="Standard" xfId="0" builtinId="0"/>
    <cellStyle name="Standard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6</xdr:row>
      <xdr:rowOff>76200</xdr:rowOff>
    </xdr:from>
    <xdr:to>
      <xdr:col>3</xdr:col>
      <xdr:colOff>285710</xdr:colOff>
      <xdr:row>7</xdr:row>
      <xdr:rowOff>171414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0675" y="1295400"/>
          <a:ext cx="346035" cy="298414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</xdr:row>
      <xdr:rowOff>57150</xdr:rowOff>
    </xdr:from>
    <xdr:to>
      <xdr:col>5</xdr:col>
      <xdr:colOff>438151</xdr:colOff>
      <xdr:row>7</xdr:row>
      <xdr:rowOff>161925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276350"/>
          <a:ext cx="52705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6</xdr:row>
      <xdr:rowOff>114300</xdr:rowOff>
    </xdr:from>
    <xdr:to>
      <xdr:col>7</xdr:col>
      <xdr:colOff>333375</xdr:colOff>
      <xdr:row>7</xdr:row>
      <xdr:rowOff>114300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0" y="1333500"/>
          <a:ext cx="314325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6</xdr:row>
      <xdr:rowOff>0</xdr:rowOff>
    </xdr:from>
    <xdr:to>
      <xdr:col>9</xdr:col>
      <xdr:colOff>457200</xdr:colOff>
      <xdr:row>7</xdr:row>
      <xdr:rowOff>180975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2725" y="1219200"/>
          <a:ext cx="371475" cy="38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6</xdr:row>
      <xdr:rowOff>76200</xdr:rowOff>
    </xdr:from>
    <xdr:to>
      <xdr:col>3</xdr:col>
      <xdr:colOff>285710</xdr:colOff>
      <xdr:row>7</xdr:row>
      <xdr:rowOff>171414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0" y="1304925"/>
          <a:ext cx="342860" cy="29523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</xdr:row>
      <xdr:rowOff>57150</xdr:rowOff>
    </xdr:from>
    <xdr:to>
      <xdr:col>5</xdr:col>
      <xdr:colOff>438151</xdr:colOff>
      <xdr:row>7</xdr:row>
      <xdr:rowOff>161925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85875"/>
          <a:ext cx="52387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6</xdr:row>
      <xdr:rowOff>114300</xdr:rowOff>
    </xdr:from>
    <xdr:to>
      <xdr:col>7</xdr:col>
      <xdr:colOff>333375</xdr:colOff>
      <xdr:row>7</xdr:row>
      <xdr:rowOff>114300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343025"/>
          <a:ext cx="3143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6</xdr:row>
      <xdr:rowOff>0</xdr:rowOff>
    </xdr:from>
    <xdr:to>
      <xdr:col>9</xdr:col>
      <xdr:colOff>457200</xdr:colOff>
      <xdr:row>7</xdr:row>
      <xdr:rowOff>180975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28725"/>
          <a:ext cx="3714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A3" sqref="A3"/>
    </sheetView>
  </sheetViews>
  <sheetFormatPr baseColWidth="10" defaultColWidth="10.875" defaultRowHeight="15" x14ac:dyDescent="0.2"/>
  <cols>
    <col min="1" max="1" width="6.5" style="1" bestFit="1" customWidth="1"/>
    <col min="2" max="2" width="29.375" style="1" bestFit="1" customWidth="1"/>
    <col min="3" max="3" width="2.625" style="1" customWidth="1"/>
    <col min="4" max="4" width="7.5" style="17" bestFit="1" customWidth="1"/>
    <col min="5" max="5" width="2.625" style="1" customWidth="1"/>
    <col min="6" max="6" width="7.625" style="17" bestFit="1" customWidth="1"/>
    <col min="7" max="7" width="2.625" style="1" customWidth="1"/>
    <col min="8" max="8" width="8" style="17" bestFit="1" customWidth="1"/>
    <col min="9" max="9" width="2.625" style="1" customWidth="1"/>
    <col min="10" max="10" width="7.625" style="17" bestFit="1" customWidth="1"/>
    <col min="11" max="11" width="2.625" style="1" customWidth="1"/>
    <col min="12" max="12" width="11.125" style="17" bestFit="1" customWidth="1"/>
    <col min="13" max="13" width="18.625" style="1" bestFit="1" customWidth="1"/>
    <col min="14" max="14" width="10.875" style="1"/>
    <col min="15" max="15" width="20.5" style="1" bestFit="1" customWidth="1"/>
    <col min="16" max="16" width="2.625" style="1" customWidth="1"/>
    <col min="17" max="17" width="7" style="1" bestFit="1" customWidth="1"/>
    <col min="18" max="18" width="2.625" style="1" customWidth="1"/>
    <col min="19" max="19" width="10.875" style="1"/>
    <col min="20" max="20" width="20.5" style="1" bestFit="1" customWidth="1"/>
    <col min="21" max="21" width="2.625" style="1" customWidth="1"/>
    <col min="22" max="22" width="7" style="1" bestFit="1" customWidth="1"/>
    <col min="23" max="16384" width="10.875" style="1"/>
  </cols>
  <sheetData>
    <row r="1" spans="1:15" ht="15" customHeight="1" x14ac:dyDescent="0.2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5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5" x14ac:dyDescent="0.2">
      <c r="D3" s="25"/>
      <c r="F3" s="25"/>
      <c r="H3" s="25"/>
      <c r="J3" s="86" t="s">
        <v>44</v>
      </c>
      <c r="K3" s="86"/>
      <c r="L3" s="86"/>
    </row>
    <row r="4" spans="1:15" ht="15.75" x14ac:dyDescent="0.25">
      <c r="D4" s="25"/>
      <c r="F4" s="25"/>
      <c r="H4" s="25"/>
      <c r="J4" s="2"/>
      <c r="K4" s="3"/>
      <c r="L4" s="2"/>
    </row>
    <row r="5" spans="1:15" ht="21" x14ac:dyDescent="0.2">
      <c r="A5" s="87" t="s">
        <v>80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1:15" ht="15.75" x14ac:dyDescent="0.25">
      <c r="A7" s="4" t="s">
        <v>0</v>
      </c>
      <c r="B7" s="4" t="s">
        <v>1</v>
      </c>
      <c r="C7" s="5"/>
      <c r="D7" s="18"/>
      <c r="G7" s="5"/>
      <c r="H7" s="18"/>
      <c r="K7" s="5"/>
      <c r="L7" s="88" t="s">
        <v>2</v>
      </c>
    </row>
    <row r="8" spans="1:15" x14ac:dyDescent="0.2">
      <c r="C8" s="5"/>
      <c r="D8" s="18"/>
      <c r="G8" s="5"/>
      <c r="H8" s="18"/>
      <c r="K8" s="5"/>
      <c r="L8" s="88"/>
    </row>
    <row r="9" spans="1:15" ht="15.75" x14ac:dyDescent="0.2">
      <c r="C9" s="5"/>
      <c r="D9" s="18"/>
      <c r="G9" s="5"/>
      <c r="H9" s="18"/>
      <c r="K9" s="5"/>
      <c r="L9" s="15"/>
    </row>
    <row r="10" spans="1:15" ht="7.5" customHeight="1" x14ac:dyDescent="0.2">
      <c r="A10" s="10"/>
      <c r="B10" s="11"/>
      <c r="C10" s="11"/>
      <c r="D10" s="22"/>
      <c r="E10" s="11"/>
      <c r="F10" s="22"/>
      <c r="G10" s="11"/>
      <c r="H10" s="22"/>
      <c r="I10" s="11"/>
      <c r="J10" s="22"/>
      <c r="K10" s="11"/>
      <c r="L10" s="22"/>
    </row>
    <row r="11" spans="1:15" ht="15.75" customHeight="1" x14ac:dyDescent="0.25">
      <c r="A11" s="82">
        <v>1</v>
      </c>
      <c r="B11" s="67" t="s">
        <v>90</v>
      </c>
      <c r="C11" s="70"/>
      <c r="D11" s="71">
        <f>D12+D13-D14</f>
        <v>13.5</v>
      </c>
      <c r="E11" s="72"/>
      <c r="F11" s="73">
        <f>F12+F13-F14</f>
        <v>11.25</v>
      </c>
      <c r="G11" s="70"/>
      <c r="H11" s="71">
        <f>H12+H13-H14</f>
        <v>11.149999999999999</v>
      </c>
      <c r="I11" s="72"/>
      <c r="J11" s="73">
        <f>J12+J13-J14</f>
        <v>12.399999999999999</v>
      </c>
      <c r="K11" s="70"/>
      <c r="L11" s="80">
        <f>D11+F11+H11+J11</f>
        <v>48.3</v>
      </c>
    </row>
    <row r="12" spans="1:15" ht="15.75" customHeight="1" x14ac:dyDescent="0.25">
      <c r="A12" s="83"/>
      <c r="B12" s="68" t="s">
        <v>91</v>
      </c>
      <c r="C12" s="7" t="s">
        <v>3</v>
      </c>
      <c r="D12" s="19">
        <v>4.7</v>
      </c>
      <c r="E12" s="8" t="s">
        <v>3</v>
      </c>
      <c r="F12" s="23">
        <v>2.1</v>
      </c>
      <c r="G12" s="7" t="s">
        <v>3</v>
      </c>
      <c r="H12" s="19">
        <v>3.8</v>
      </c>
      <c r="I12" s="8" t="s">
        <v>3</v>
      </c>
      <c r="J12" s="23">
        <v>3.8</v>
      </c>
      <c r="K12" s="7"/>
      <c r="L12" s="81"/>
    </row>
    <row r="13" spans="1:15" ht="15.75" customHeight="1" x14ac:dyDescent="0.25">
      <c r="A13" s="83"/>
      <c r="B13" s="12" t="s">
        <v>52</v>
      </c>
      <c r="C13" s="6" t="s">
        <v>6</v>
      </c>
      <c r="D13" s="20">
        <v>8.8000000000000007</v>
      </c>
      <c r="E13" s="4" t="s">
        <v>6</v>
      </c>
      <c r="F13" s="2">
        <v>9.15</v>
      </c>
      <c r="G13" s="6" t="s">
        <v>6</v>
      </c>
      <c r="H13" s="20">
        <v>7.35</v>
      </c>
      <c r="I13" s="4" t="s">
        <v>6</v>
      </c>
      <c r="J13" s="2">
        <v>8.6</v>
      </c>
      <c r="K13" s="6" t="s">
        <v>3</v>
      </c>
      <c r="L13" s="20">
        <f>D12+F12+H12+J12</f>
        <v>14.400000000000002</v>
      </c>
      <c r="O13" s="9"/>
    </row>
    <row r="14" spans="1:15" ht="18" customHeight="1" x14ac:dyDescent="0.25">
      <c r="A14" s="84"/>
      <c r="B14" s="69">
        <v>2007</v>
      </c>
      <c r="C14" s="7" t="s">
        <v>5</v>
      </c>
      <c r="D14" s="19">
        <v>0</v>
      </c>
      <c r="E14" s="8" t="s">
        <v>5</v>
      </c>
      <c r="F14" s="23">
        <v>0</v>
      </c>
      <c r="G14" s="7" t="s">
        <v>5</v>
      </c>
      <c r="H14" s="19">
        <v>0</v>
      </c>
      <c r="I14" s="8" t="s">
        <v>5</v>
      </c>
      <c r="J14" s="23">
        <v>0</v>
      </c>
      <c r="K14" s="7" t="s">
        <v>6</v>
      </c>
      <c r="L14" s="19">
        <f>D13+F13+H13+J13</f>
        <v>33.900000000000006</v>
      </c>
    </row>
    <row r="15" spans="1:15" ht="7.5" customHeight="1" x14ac:dyDescent="0.25">
      <c r="A15" s="10"/>
      <c r="B15" s="74"/>
      <c r="C15" s="75"/>
      <c r="D15" s="76"/>
      <c r="E15" s="75"/>
      <c r="F15" s="76"/>
      <c r="G15" s="75"/>
      <c r="H15" s="76"/>
      <c r="I15" s="75"/>
      <c r="J15" s="76"/>
      <c r="K15" s="75"/>
      <c r="L15" s="76"/>
    </row>
    <row r="16" spans="1:15" ht="15.75" customHeight="1" x14ac:dyDescent="0.25">
      <c r="A16" s="82">
        <v>2</v>
      </c>
      <c r="B16" s="67" t="s">
        <v>92</v>
      </c>
      <c r="C16" s="70"/>
      <c r="D16" s="71">
        <f>D17+D18-D19</f>
        <v>11.75</v>
      </c>
      <c r="E16" s="72"/>
      <c r="F16" s="73">
        <f>F17+F18-F19</f>
        <v>10.4</v>
      </c>
      <c r="G16" s="70"/>
      <c r="H16" s="71">
        <f>H17+H18-H19</f>
        <v>10.6</v>
      </c>
      <c r="I16" s="72"/>
      <c r="J16" s="73">
        <f>J17+J18-J19</f>
        <v>12.5</v>
      </c>
      <c r="K16" s="70"/>
      <c r="L16" s="80">
        <f>D16+F16+H16+J16</f>
        <v>45.25</v>
      </c>
    </row>
    <row r="17" spans="1:15" ht="15.75" customHeight="1" x14ac:dyDescent="0.25">
      <c r="A17" s="83"/>
      <c r="B17" s="68" t="s">
        <v>93</v>
      </c>
      <c r="C17" s="7" t="s">
        <v>3</v>
      </c>
      <c r="D17" s="19">
        <v>3.5</v>
      </c>
      <c r="E17" s="8" t="s">
        <v>3</v>
      </c>
      <c r="F17" s="23">
        <v>1.3</v>
      </c>
      <c r="G17" s="7" t="s">
        <v>3</v>
      </c>
      <c r="H17" s="19">
        <v>3.3</v>
      </c>
      <c r="I17" s="8" t="s">
        <v>3</v>
      </c>
      <c r="J17" s="23">
        <v>4.0999999999999996</v>
      </c>
      <c r="K17" s="7"/>
      <c r="L17" s="81"/>
    </row>
    <row r="18" spans="1:15" ht="15.75" customHeight="1" x14ac:dyDescent="0.25">
      <c r="A18" s="83"/>
      <c r="B18" s="12" t="s">
        <v>66</v>
      </c>
      <c r="C18" s="6" t="s">
        <v>6</v>
      </c>
      <c r="D18" s="20">
        <v>8.25</v>
      </c>
      <c r="E18" s="4" t="s">
        <v>6</v>
      </c>
      <c r="F18" s="2">
        <v>9.1</v>
      </c>
      <c r="G18" s="6" t="s">
        <v>6</v>
      </c>
      <c r="H18" s="20">
        <v>7.3</v>
      </c>
      <c r="I18" s="4" t="s">
        <v>6</v>
      </c>
      <c r="J18" s="2">
        <v>8.4</v>
      </c>
      <c r="K18" s="6" t="s">
        <v>3</v>
      </c>
      <c r="L18" s="20">
        <f>D17+F17+H17+J17</f>
        <v>12.2</v>
      </c>
      <c r="O18" s="9"/>
    </row>
    <row r="19" spans="1:15" ht="18" customHeight="1" x14ac:dyDescent="0.25">
      <c r="A19" s="84"/>
      <c r="B19" s="69">
        <v>2007</v>
      </c>
      <c r="C19" s="7" t="s">
        <v>5</v>
      </c>
      <c r="D19" s="19">
        <v>0</v>
      </c>
      <c r="E19" s="8" t="s">
        <v>5</v>
      </c>
      <c r="F19" s="23">
        <v>0</v>
      </c>
      <c r="G19" s="7" t="s">
        <v>5</v>
      </c>
      <c r="H19" s="19">
        <v>0</v>
      </c>
      <c r="I19" s="8" t="s">
        <v>5</v>
      </c>
      <c r="J19" s="23">
        <v>0</v>
      </c>
      <c r="K19" s="7" t="s">
        <v>6</v>
      </c>
      <c r="L19" s="19">
        <f>D18+F18+H18+J18</f>
        <v>33.050000000000004</v>
      </c>
    </row>
    <row r="20" spans="1:15" ht="7.5" customHeight="1" x14ac:dyDescent="0.25">
      <c r="A20" s="10"/>
      <c r="B20" s="74"/>
      <c r="C20" s="75"/>
      <c r="D20" s="76"/>
      <c r="E20" s="75"/>
      <c r="F20" s="76"/>
      <c r="G20" s="75"/>
      <c r="H20" s="76"/>
      <c r="I20" s="75"/>
      <c r="J20" s="76"/>
      <c r="K20" s="75"/>
      <c r="L20" s="76"/>
    </row>
    <row r="21" spans="1:15" ht="15.75" customHeight="1" x14ac:dyDescent="0.25">
      <c r="A21" s="82">
        <v>3</v>
      </c>
      <c r="B21" s="67" t="s">
        <v>78</v>
      </c>
      <c r="C21" s="70"/>
      <c r="D21" s="71">
        <f>D22+D23-D24</f>
        <v>12.15</v>
      </c>
      <c r="E21" s="72"/>
      <c r="F21" s="73">
        <f>F22+F23-F24</f>
        <v>9.9</v>
      </c>
      <c r="G21" s="70"/>
      <c r="H21" s="71">
        <f>H22+H23-H24</f>
        <v>11.75</v>
      </c>
      <c r="I21" s="72"/>
      <c r="J21" s="73">
        <f>J22+J23-J24</f>
        <v>11.1</v>
      </c>
      <c r="K21" s="70"/>
      <c r="L21" s="80">
        <f>D21+F21+H21+J21</f>
        <v>44.9</v>
      </c>
    </row>
    <row r="22" spans="1:15" ht="15.75" customHeight="1" x14ac:dyDescent="0.25">
      <c r="A22" s="83"/>
      <c r="B22" s="68" t="s">
        <v>85</v>
      </c>
      <c r="C22" s="7" t="s">
        <v>3</v>
      </c>
      <c r="D22" s="19">
        <v>4</v>
      </c>
      <c r="E22" s="8" t="s">
        <v>3</v>
      </c>
      <c r="F22" s="23">
        <v>1.5</v>
      </c>
      <c r="G22" s="7" t="s">
        <v>3</v>
      </c>
      <c r="H22" s="19">
        <v>3.9</v>
      </c>
      <c r="I22" s="8" t="s">
        <v>3</v>
      </c>
      <c r="J22" s="23">
        <v>3.4</v>
      </c>
      <c r="K22" s="7"/>
      <c r="L22" s="81"/>
    </row>
    <row r="23" spans="1:15" ht="15.75" customHeight="1" x14ac:dyDescent="0.25">
      <c r="A23" s="83"/>
      <c r="B23" s="12" t="s">
        <v>10</v>
      </c>
      <c r="C23" s="6" t="s">
        <v>6</v>
      </c>
      <c r="D23" s="20">
        <v>8.15</v>
      </c>
      <c r="E23" s="4" t="s">
        <v>6</v>
      </c>
      <c r="F23" s="2">
        <v>8.4</v>
      </c>
      <c r="G23" s="6" t="s">
        <v>6</v>
      </c>
      <c r="H23" s="20">
        <v>7.85</v>
      </c>
      <c r="I23" s="4" t="s">
        <v>6</v>
      </c>
      <c r="J23" s="2">
        <v>7.8</v>
      </c>
      <c r="K23" s="6" t="s">
        <v>3</v>
      </c>
      <c r="L23" s="20">
        <f>D22+F22+H22+J22</f>
        <v>12.8</v>
      </c>
    </row>
    <row r="24" spans="1:15" ht="18" customHeight="1" x14ac:dyDescent="0.25">
      <c r="A24" s="84"/>
      <c r="B24" s="77">
        <v>2007</v>
      </c>
      <c r="C24" s="13" t="s">
        <v>5</v>
      </c>
      <c r="D24" s="21">
        <v>0</v>
      </c>
      <c r="E24" s="14" t="s">
        <v>5</v>
      </c>
      <c r="F24" s="24">
        <v>0</v>
      </c>
      <c r="G24" s="13" t="s">
        <v>5</v>
      </c>
      <c r="H24" s="21">
        <v>0</v>
      </c>
      <c r="I24" s="14" t="s">
        <v>5</v>
      </c>
      <c r="J24" s="24">
        <v>0.1</v>
      </c>
      <c r="K24" s="13" t="s">
        <v>6</v>
      </c>
      <c r="L24" s="21">
        <f>D23+F23+H23+J23</f>
        <v>32.199999999999996</v>
      </c>
    </row>
    <row r="25" spans="1:15" ht="7.5" customHeight="1" x14ac:dyDescent="0.25">
      <c r="B25" s="4"/>
      <c r="C25" s="4"/>
      <c r="D25" s="2"/>
      <c r="E25" s="4"/>
      <c r="F25" s="2"/>
      <c r="G25" s="4"/>
      <c r="H25" s="2"/>
      <c r="I25" s="4"/>
      <c r="J25" s="2"/>
      <c r="K25" s="4"/>
      <c r="L25" s="2"/>
    </row>
    <row r="26" spans="1:15" ht="15.75" customHeight="1" x14ac:dyDescent="0.25">
      <c r="A26" s="82">
        <v>4</v>
      </c>
      <c r="B26" s="67" t="s">
        <v>88</v>
      </c>
      <c r="C26" s="70"/>
      <c r="D26" s="71">
        <f>D27+D28-D29</f>
        <v>12.5</v>
      </c>
      <c r="E26" s="72"/>
      <c r="F26" s="73">
        <f>F27+F28-F29</f>
        <v>9</v>
      </c>
      <c r="G26" s="70"/>
      <c r="H26" s="71">
        <f>H27+H28-H29</f>
        <v>11.350000000000001</v>
      </c>
      <c r="I26" s="72"/>
      <c r="J26" s="73">
        <f>J27+J28-J29</f>
        <v>10.899999999999999</v>
      </c>
      <c r="K26" s="70"/>
      <c r="L26" s="80">
        <f>D26+F26+H26+J26</f>
        <v>43.75</v>
      </c>
    </row>
    <row r="27" spans="1:15" ht="15.75" customHeight="1" x14ac:dyDescent="0.25">
      <c r="A27" s="83"/>
      <c r="B27" s="68" t="s">
        <v>89</v>
      </c>
      <c r="C27" s="7" t="s">
        <v>3</v>
      </c>
      <c r="D27" s="19">
        <v>4</v>
      </c>
      <c r="E27" s="8" t="s">
        <v>3</v>
      </c>
      <c r="F27" s="23">
        <v>2.5</v>
      </c>
      <c r="G27" s="7" t="s">
        <v>3</v>
      </c>
      <c r="H27" s="19">
        <v>3.7</v>
      </c>
      <c r="I27" s="8" t="s">
        <v>3</v>
      </c>
      <c r="J27" s="23">
        <v>3.3</v>
      </c>
      <c r="K27" s="7"/>
      <c r="L27" s="81"/>
    </row>
    <row r="28" spans="1:15" ht="15.75" customHeight="1" x14ac:dyDescent="0.25">
      <c r="A28" s="83"/>
      <c r="B28" s="12" t="s">
        <v>10</v>
      </c>
      <c r="C28" s="6" t="s">
        <v>6</v>
      </c>
      <c r="D28" s="20">
        <v>8.5</v>
      </c>
      <c r="E28" s="4" t="s">
        <v>6</v>
      </c>
      <c r="F28" s="2">
        <v>6.5</v>
      </c>
      <c r="G28" s="6" t="s">
        <v>6</v>
      </c>
      <c r="H28" s="20">
        <v>7.65</v>
      </c>
      <c r="I28" s="16" t="s">
        <v>6</v>
      </c>
      <c r="J28" s="2">
        <v>7.6</v>
      </c>
      <c r="K28" s="6" t="s">
        <v>3</v>
      </c>
      <c r="L28" s="20">
        <f>D27+F27+H27+J27</f>
        <v>13.5</v>
      </c>
    </row>
    <row r="29" spans="1:15" ht="18" customHeight="1" x14ac:dyDescent="0.25">
      <c r="A29" s="84"/>
      <c r="B29" s="77">
        <v>2007</v>
      </c>
      <c r="C29" s="13" t="s">
        <v>5</v>
      </c>
      <c r="D29" s="21">
        <v>0</v>
      </c>
      <c r="E29" s="14" t="s">
        <v>5</v>
      </c>
      <c r="F29" s="24">
        <v>0</v>
      </c>
      <c r="G29" s="13" t="s">
        <v>5</v>
      </c>
      <c r="H29" s="21">
        <v>0</v>
      </c>
      <c r="I29" s="14" t="s">
        <v>5</v>
      </c>
      <c r="J29" s="24">
        <v>0</v>
      </c>
      <c r="K29" s="13" t="s">
        <v>6</v>
      </c>
      <c r="L29" s="21">
        <f>D28+F28+H28+J28</f>
        <v>30.25</v>
      </c>
    </row>
    <row r="30" spans="1:15" ht="7.5" customHeight="1" x14ac:dyDescent="0.25">
      <c r="B30" s="4"/>
      <c r="C30" s="4"/>
      <c r="D30" s="2"/>
      <c r="E30" s="4"/>
      <c r="F30" s="2"/>
      <c r="G30" s="4"/>
      <c r="H30" s="2"/>
      <c r="I30" s="4"/>
      <c r="J30" s="2"/>
      <c r="K30" s="4"/>
      <c r="L30" s="2"/>
    </row>
    <row r="31" spans="1:15" ht="15.75" customHeight="1" x14ac:dyDescent="0.25">
      <c r="A31" s="82">
        <v>5</v>
      </c>
      <c r="B31" s="67" t="s">
        <v>86</v>
      </c>
      <c r="C31" s="70"/>
      <c r="D31" s="71">
        <f>D32+D33-D34</f>
        <v>12.25</v>
      </c>
      <c r="E31" s="72"/>
      <c r="F31" s="73">
        <f>F32+F33-F34</f>
        <v>7.6999999999999993</v>
      </c>
      <c r="G31" s="70"/>
      <c r="H31" s="71">
        <f>H32+H33-H34</f>
        <v>9.5500000000000007</v>
      </c>
      <c r="I31" s="72"/>
      <c r="J31" s="73">
        <f>J32+J33-J34</f>
        <v>11.8</v>
      </c>
      <c r="K31" s="70"/>
      <c r="L31" s="80">
        <f>D31+F31+H31+J31</f>
        <v>41.3</v>
      </c>
    </row>
    <row r="32" spans="1:15" ht="15.75" customHeight="1" x14ac:dyDescent="0.25">
      <c r="A32" s="83"/>
      <c r="B32" s="68" t="s">
        <v>87</v>
      </c>
      <c r="C32" s="7" t="s">
        <v>3</v>
      </c>
      <c r="D32" s="19">
        <v>4</v>
      </c>
      <c r="E32" s="8" t="s">
        <v>3</v>
      </c>
      <c r="F32" s="23">
        <v>2.4</v>
      </c>
      <c r="G32" s="7" t="s">
        <v>3</v>
      </c>
      <c r="H32" s="19">
        <v>3.3</v>
      </c>
      <c r="I32" s="8" t="s">
        <v>3</v>
      </c>
      <c r="J32" s="23">
        <v>4.0999999999999996</v>
      </c>
      <c r="K32" s="7"/>
      <c r="L32" s="81"/>
    </row>
    <row r="33" spans="1:12" ht="15.75" customHeight="1" x14ac:dyDescent="0.25">
      <c r="A33" s="83"/>
      <c r="B33" s="12" t="s">
        <v>10</v>
      </c>
      <c r="C33" s="6" t="s">
        <v>6</v>
      </c>
      <c r="D33" s="20">
        <v>8.25</v>
      </c>
      <c r="E33" s="4" t="s">
        <v>6</v>
      </c>
      <c r="F33" s="2">
        <v>5.3</v>
      </c>
      <c r="G33" s="6" t="s">
        <v>6</v>
      </c>
      <c r="H33" s="20">
        <v>6.25</v>
      </c>
      <c r="I33" s="4" t="s">
        <v>6</v>
      </c>
      <c r="J33" s="2">
        <v>7.7</v>
      </c>
      <c r="K33" s="6" t="s">
        <v>3</v>
      </c>
      <c r="L33" s="20">
        <f>D32+F32+H32+J32</f>
        <v>13.799999999999999</v>
      </c>
    </row>
    <row r="34" spans="1:12" ht="18" customHeight="1" x14ac:dyDescent="0.25">
      <c r="A34" s="84"/>
      <c r="B34" s="77">
        <v>2007</v>
      </c>
      <c r="C34" s="13" t="s">
        <v>5</v>
      </c>
      <c r="D34" s="21">
        <v>0</v>
      </c>
      <c r="E34" s="14" t="s">
        <v>5</v>
      </c>
      <c r="F34" s="24">
        <v>0</v>
      </c>
      <c r="G34" s="13" t="s">
        <v>5</v>
      </c>
      <c r="H34" s="21">
        <v>0</v>
      </c>
      <c r="I34" s="14" t="s">
        <v>5</v>
      </c>
      <c r="J34" s="24">
        <v>0</v>
      </c>
      <c r="K34" s="13" t="s">
        <v>6</v>
      </c>
      <c r="L34" s="21">
        <f>D33+F33+H33+J33</f>
        <v>27.5</v>
      </c>
    </row>
    <row r="35" spans="1:12" ht="7.5" customHeight="1" x14ac:dyDescent="0.25">
      <c r="B35" s="4"/>
      <c r="C35" s="4"/>
      <c r="D35" s="2"/>
      <c r="E35" s="4"/>
      <c r="F35" s="2"/>
      <c r="G35" s="4"/>
      <c r="H35" s="2"/>
      <c r="I35" s="4"/>
      <c r="J35" s="2"/>
      <c r="K35" s="4"/>
      <c r="L35" s="2"/>
    </row>
    <row r="36" spans="1:12" ht="15.75" customHeight="1" x14ac:dyDescent="0.25">
      <c r="A36" s="82">
        <v>6</v>
      </c>
      <c r="B36" s="67" t="s">
        <v>28</v>
      </c>
      <c r="C36" s="70"/>
      <c r="D36" s="71">
        <f>D37+D38-D39</f>
        <v>11.05</v>
      </c>
      <c r="E36" s="72"/>
      <c r="F36" s="73">
        <f>F37+F38-F39</f>
        <v>8.25</v>
      </c>
      <c r="G36" s="70"/>
      <c r="H36" s="71">
        <f>H37+H38-H39</f>
        <v>8.85</v>
      </c>
      <c r="I36" s="72"/>
      <c r="J36" s="73">
        <f>J37+J38-J39</f>
        <v>10.1</v>
      </c>
      <c r="K36" s="70"/>
      <c r="L36" s="80">
        <f>D36+F36+H36+J36</f>
        <v>38.25</v>
      </c>
    </row>
    <row r="37" spans="1:12" ht="15.75" customHeight="1" x14ac:dyDescent="0.25">
      <c r="A37" s="83"/>
      <c r="B37" s="68" t="s">
        <v>81</v>
      </c>
      <c r="C37" s="7" t="s">
        <v>3</v>
      </c>
      <c r="D37" s="19">
        <v>2.4</v>
      </c>
      <c r="E37" s="8" t="s">
        <v>3</v>
      </c>
      <c r="F37" s="23">
        <v>1.5</v>
      </c>
      <c r="G37" s="7" t="s">
        <v>3</v>
      </c>
      <c r="H37" s="19">
        <v>3.6</v>
      </c>
      <c r="I37" s="8" t="s">
        <v>3</v>
      </c>
      <c r="J37" s="23">
        <v>2.9</v>
      </c>
      <c r="K37" s="7"/>
      <c r="L37" s="81"/>
    </row>
    <row r="38" spans="1:12" ht="15.75" customHeight="1" x14ac:dyDescent="0.25">
      <c r="A38" s="83"/>
      <c r="B38" s="12" t="s">
        <v>34</v>
      </c>
      <c r="C38" s="6" t="s">
        <v>6</v>
      </c>
      <c r="D38" s="20">
        <v>8.65</v>
      </c>
      <c r="E38" s="4" t="s">
        <v>6</v>
      </c>
      <c r="F38" s="2">
        <v>6.75</v>
      </c>
      <c r="G38" s="6" t="s">
        <v>6</v>
      </c>
      <c r="H38" s="20">
        <v>5.25</v>
      </c>
      <c r="I38" s="4" t="s">
        <v>6</v>
      </c>
      <c r="J38" s="2">
        <v>7.2</v>
      </c>
      <c r="K38" s="6" t="s">
        <v>3</v>
      </c>
      <c r="L38" s="20">
        <f>D37+F37+H37+J37</f>
        <v>10.4</v>
      </c>
    </row>
    <row r="39" spans="1:12" ht="18" customHeight="1" x14ac:dyDescent="0.25">
      <c r="A39" s="84"/>
      <c r="B39" s="69">
        <v>2007</v>
      </c>
      <c r="C39" s="13" t="s">
        <v>5</v>
      </c>
      <c r="D39" s="21">
        <v>0</v>
      </c>
      <c r="E39" s="14" t="s">
        <v>5</v>
      </c>
      <c r="F39" s="24">
        <v>0</v>
      </c>
      <c r="G39" s="13" t="s">
        <v>5</v>
      </c>
      <c r="H39" s="21">
        <v>0</v>
      </c>
      <c r="I39" s="14" t="s">
        <v>5</v>
      </c>
      <c r="J39" s="24">
        <v>0</v>
      </c>
      <c r="K39" s="13" t="s">
        <v>6</v>
      </c>
      <c r="L39" s="21">
        <f>D38+F38+H38+J38</f>
        <v>27.849999999999998</v>
      </c>
    </row>
    <row r="40" spans="1:12" ht="7.5" customHeight="1" x14ac:dyDescent="0.25">
      <c r="A40" s="10"/>
      <c r="B40" s="74"/>
      <c r="C40" s="75"/>
      <c r="D40" s="76"/>
      <c r="E40" s="75"/>
      <c r="F40" s="76"/>
      <c r="G40" s="75"/>
      <c r="H40" s="76"/>
      <c r="I40" s="75"/>
      <c r="J40" s="76"/>
      <c r="K40" s="75"/>
      <c r="L40" s="76"/>
    </row>
    <row r="41" spans="1:12" ht="15.75" customHeight="1" x14ac:dyDescent="0.25">
      <c r="A41" s="82">
        <v>7</v>
      </c>
      <c r="B41" s="67" t="s">
        <v>40</v>
      </c>
      <c r="C41" s="70"/>
      <c r="D41" s="71">
        <f>D42+D43-D44</f>
        <v>11.2</v>
      </c>
      <c r="E41" s="72"/>
      <c r="F41" s="73">
        <f>F42+F43-F44</f>
        <v>8</v>
      </c>
      <c r="G41" s="70"/>
      <c r="H41" s="71">
        <f>H42+H43-H44</f>
        <v>9.1999999999999993</v>
      </c>
      <c r="I41" s="72"/>
      <c r="J41" s="73">
        <f>J42+J43-J44</f>
        <v>9.5</v>
      </c>
      <c r="K41" s="70"/>
      <c r="L41" s="80">
        <f>D41+F41+H41+J41</f>
        <v>37.9</v>
      </c>
    </row>
    <row r="42" spans="1:12" ht="15.75" customHeight="1" x14ac:dyDescent="0.25">
      <c r="A42" s="83"/>
      <c r="B42" s="68" t="s">
        <v>82</v>
      </c>
      <c r="C42" s="7" t="s">
        <v>3</v>
      </c>
      <c r="D42" s="19">
        <v>2.8</v>
      </c>
      <c r="E42" s="8" t="s">
        <v>3</v>
      </c>
      <c r="F42" s="23">
        <v>1</v>
      </c>
      <c r="G42" s="7" t="s">
        <v>3</v>
      </c>
      <c r="H42" s="19">
        <v>1.9</v>
      </c>
      <c r="I42" s="8" t="s">
        <v>3</v>
      </c>
      <c r="J42" s="23">
        <v>2.9</v>
      </c>
      <c r="K42" s="7"/>
      <c r="L42" s="81"/>
    </row>
    <row r="43" spans="1:12" ht="15.75" customHeight="1" x14ac:dyDescent="0.25">
      <c r="A43" s="83"/>
      <c r="B43" s="12" t="s">
        <v>10</v>
      </c>
      <c r="C43" s="6" t="s">
        <v>4</v>
      </c>
      <c r="D43" s="20">
        <v>8.4</v>
      </c>
      <c r="E43" s="4" t="s">
        <v>4</v>
      </c>
      <c r="F43" s="2">
        <v>7</v>
      </c>
      <c r="G43" s="6" t="s">
        <v>4</v>
      </c>
      <c r="H43" s="20">
        <v>7.3</v>
      </c>
      <c r="I43" s="16" t="s">
        <v>6</v>
      </c>
      <c r="J43" s="2">
        <v>6.6</v>
      </c>
      <c r="K43" s="6" t="s">
        <v>3</v>
      </c>
      <c r="L43" s="20">
        <f>D42+F42+H42+J42</f>
        <v>8.6</v>
      </c>
    </row>
    <row r="44" spans="1:12" ht="18" customHeight="1" x14ac:dyDescent="0.25">
      <c r="A44" s="84"/>
      <c r="B44" s="77">
        <v>2007</v>
      </c>
      <c r="C44" s="13" t="s">
        <v>5</v>
      </c>
      <c r="D44" s="21">
        <v>0</v>
      </c>
      <c r="E44" s="14" t="s">
        <v>5</v>
      </c>
      <c r="F44" s="24">
        <v>0</v>
      </c>
      <c r="G44" s="13" t="s">
        <v>5</v>
      </c>
      <c r="H44" s="21">
        <v>0</v>
      </c>
      <c r="I44" s="14" t="s">
        <v>5</v>
      </c>
      <c r="J44" s="24">
        <v>0</v>
      </c>
      <c r="K44" s="13" t="s">
        <v>6</v>
      </c>
      <c r="L44" s="21">
        <f>D43+F43+H43+J43</f>
        <v>29.299999999999997</v>
      </c>
    </row>
    <row r="45" spans="1:12" ht="7.5" customHeight="1" x14ac:dyDescent="0.25">
      <c r="B45" s="4"/>
      <c r="C45" s="4"/>
      <c r="D45" s="2"/>
      <c r="E45" s="4"/>
      <c r="F45" s="2"/>
      <c r="G45" s="4"/>
      <c r="H45" s="2"/>
      <c r="I45" s="4"/>
      <c r="J45" s="2"/>
      <c r="K45" s="4"/>
      <c r="L45" s="2"/>
    </row>
    <row r="46" spans="1:12" ht="15.75" customHeight="1" x14ac:dyDescent="0.25">
      <c r="A46" s="82">
        <v>8</v>
      </c>
      <c r="B46" s="67" t="s">
        <v>83</v>
      </c>
      <c r="C46" s="70"/>
      <c r="D46" s="71">
        <f>D47+D48-D49</f>
        <v>11.5</v>
      </c>
      <c r="E46" s="72"/>
      <c r="F46" s="73">
        <f>F47+F48-F49</f>
        <v>6.8</v>
      </c>
      <c r="G46" s="70"/>
      <c r="H46" s="71">
        <f>H47+H48-H49</f>
        <v>6.35</v>
      </c>
      <c r="I46" s="72"/>
      <c r="J46" s="73">
        <f>J47+J48-J49</f>
        <v>11</v>
      </c>
      <c r="K46" s="70"/>
      <c r="L46" s="80">
        <f>D46+F46+H46+J46</f>
        <v>35.65</v>
      </c>
    </row>
    <row r="47" spans="1:12" ht="15.75" customHeight="1" x14ac:dyDescent="0.25">
      <c r="A47" s="83"/>
      <c r="B47" s="68" t="s">
        <v>84</v>
      </c>
      <c r="C47" s="7" t="s">
        <v>3</v>
      </c>
      <c r="D47" s="19">
        <v>3.5</v>
      </c>
      <c r="E47" s="8" t="s">
        <v>3</v>
      </c>
      <c r="F47" s="23">
        <v>1</v>
      </c>
      <c r="G47" s="7" t="s">
        <v>3</v>
      </c>
      <c r="H47" s="19">
        <v>3.4</v>
      </c>
      <c r="I47" s="8" t="s">
        <v>3</v>
      </c>
      <c r="J47" s="23">
        <v>3.2</v>
      </c>
      <c r="K47" s="7"/>
      <c r="L47" s="81"/>
    </row>
    <row r="48" spans="1:12" ht="15.75" customHeight="1" x14ac:dyDescent="0.25">
      <c r="A48" s="83"/>
      <c r="B48" s="12" t="s">
        <v>10</v>
      </c>
      <c r="C48" s="6" t="s">
        <v>4</v>
      </c>
      <c r="D48" s="20">
        <v>8</v>
      </c>
      <c r="E48" s="4" t="s">
        <v>4</v>
      </c>
      <c r="F48" s="2">
        <v>5.8</v>
      </c>
      <c r="G48" s="6" t="s">
        <v>4</v>
      </c>
      <c r="H48" s="20">
        <v>2.95</v>
      </c>
      <c r="I48" s="4" t="s">
        <v>6</v>
      </c>
      <c r="J48" s="2">
        <v>7.8</v>
      </c>
      <c r="K48" s="6" t="s">
        <v>3</v>
      </c>
      <c r="L48" s="20">
        <f>D47+F47+H47+J47</f>
        <v>11.100000000000001</v>
      </c>
    </row>
    <row r="49" spans="1:12" ht="18" customHeight="1" x14ac:dyDescent="0.25">
      <c r="A49" s="84"/>
      <c r="B49" s="77">
        <v>2007</v>
      </c>
      <c r="C49" s="13" t="s">
        <v>5</v>
      </c>
      <c r="D49" s="21">
        <v>0</v>
      </c>
      <c r="E49" s="14" t="s">
        <v>5</v>
      </c>
      <c r="F49" s="24">
        <v>0</v>
      </c>
      <c r="G49" s="13" t="s">
        <v>5</v>
      </c>
      <c r="H49" s="21">
        <v>0</v>
      </c>
      <c r="I49" s="14" t="s">
        <v>5</v>
      </c>
      <c r="J49" s="24">
        <v>0</v>
      </c>
      <c r="K49" s="13" t="s">
        <v>6</v>
      </c>
      <c r="L49" s="21">
        <f>D48+F48+H48+J48</f>
        <v>24.55</v>
      </c>
    </row>
  </sheetData>
  <mergeCells count="20">
    <mergeCell ref="A1:L2"/>
    <mergeCell ref="J3:L3"/>
    <mergeCell ref="A5:L5"/>
    <mergeCell ref="L7:L8"/>
    <mergeCell ref="L31:L32"/>
    <mergeCell ref="L11:L12"/>
    <mergeCell ref="L26:L27"/>
    <mergeCell ref="A31:A34"/>
    <mergeCell ref="A26:A29"/>
    <mergeCell ref="A11:A14"/>
    <mergeCell ref="A16:A19"/>
    <mergeCell ref="L16:L17"/>
    <mergeCell ref="L41:L42"/>
    <mergeCell ref="L21:L22"/>
    <mergeCell ref="L46:L47"/>
    <mergeCell ref="A46:A49"/>
    <mergeCell ref="A41:A44"/>
    <mergeCell ref="A21:A24"/>
    <mergeCell ref="L36:L37"/>
    <mergeCell ref="A36:A39"/>
  </mergeCells>
  <pageMargins left="0.7" right="0.7" top="0.75" bottom="0.75" header="0.3" footer="0.3"/>
  <pageSetup paperSize="9" scale="88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A3" sqref="A3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70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72</v>
      </c>
      <c r="C10" s="44"/>
      <c r="D10" s="45">
        <f>SUM(D11-D12-D13)</f>
        <v>12.125</v>
      </c>
      <c r="E10" s="46"/>
      <c r="F10" s="47">
        <f>SUM(F11-F12-F13)</f>
        <v>10.3</v>
      </c>
      <c r="G10" s="44"/>
      <c r="H10" s="45">
        <f>H11-H12-H13</f>
        <v>10.450000000000001</v>
      </c>
      <c r="I10" s="46"/>
      <c r="J10" s="47">
        <f>J11-J12-J13</f>
        <v>11.9</v>
      </c>
      <c r="K10" s="44"/>
      <c r="L10" s="89">
        <f>D10+F10+H10+J10</f>
        <v>44.774999999999999</v>
      </c>
      <c r="R10" s="54"/>
    </row>
    <row r="11" spans="1:18" s="26" customFormat="1" ht="15.75" customHeight="1" x14ac:dyDescent="0.25">
      <c r="A11" s="96"/>
      <c r="B11" s="43" t="s">
        <v>73</v>
      </c>
      <c r="C11" s="48" t="s">
        <v>9</v>
      </c>
      <c r="D11" s="49">
        <v>13.15</v>
      </c>
      <c r="E11" s="50" t="s">
        <v>9</v>
      </c>
      <c r="F11" s="51">
        <v>12.8</v>
      </c>
      <c r="G11" s="48" t="s">
        <v>9</v>
      </c>
      <c r="H11" s="49">
        <v>14.3</v>
      </c>
      <c r="I11" s="50" t="s">
        <v>9</v>
      </c>
      <c r="J11" s="51">
        <v>14.5</v>
      </c>
      <c r="K11" s="44"/>
      <c r="L11" s="89"/>
    </row>
    <row r="12" spans="1:18" s="26" customFormat="1" ht="15.75" customHeight="1" x14ac:dyDescent="0.25">
      <c r="A12" s="96"/>
      <c r="B12" s="66" t="s">
        <v>10</v>
      </c>
      <c r="C12" s="48" t="s">
        <v>11</v>
      </c>
      <c r="D12" s="49">
        <v>1.0249999999999999</v>
      </c>
      <c r="E12" s="50" t="s">
        <v>11</v>
      </c>
      <c r="F12" s="51">
        <v>2.5</v>
      </c>
      <c r="G12" s="48" t="s">
        <v>11</v>
      </c>
      <c r="H12" s="49">
        <v>3.85</v>
      </c>
      <c r="I12" s="50" t="s">
        <v>11</v>
      </c>
      <c r="J12" s="51">
        <v>2.6</v>
      </c>
      <c r="K12" s="48" t="s">
        <v>9</v>
      </c>
      <c r="L12" s="53">
        <f>D11+F11+H11+J11</f>
        <v>54.75</v>
      </c>
    </row>
    <row r="13" spans="1:18" s="26" customFormat="1" ht="18" customHeight="1" x14ac:dyDescent="0.25">
      <c r="A13" s="97"/>
      <c r="B13" s="54">
        <v>2009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</v>
      </c>
      <c r="I13" s="57" t="s">
        <v>5</v>
      </c>
      <c r="J13" s="58">
        <v>0</v>
      </c>
      <c r="K13" s="48" t="s">
        <v>11</v>
      </c>
      <c r="L13" s="59">
        <f>D12+F12+H12+J12</f>
        <v>9.9749999999999996</v>
      </c>
    </row>
    <row r="14" spans="1:18" s="42" customFormat="1" ht="9.9499999999999993" customHeight="1" x14ac:dyDescent="0.25">
      <c r="A14" s="40"/>
      <c r="B14" s="40"/>
      <c r="C14" s="60"/>
      <c r="D14" s="61"/>
      <c r="E14" s="60"/>
      <c r="F14" s="61"/>
      <c r="G14" s="60"/>
      <c r="H14" s="62"/>
      <c r="I14" s="60"/>
      <c r="J14" s="62"/>
      <c r="K14" s="60"/>
      <c r="L14" s="62"/>
    </row>
    <row r="15" spans="1:18" s="26" customFormat="1" ht="15.75" customHeight="1" x14ac:dyDescent="0.25">
      <c r="A15" s="95">
        <v>2</v>
      </c>
      <c r="B15" s="43" t="s">
        <v>60</v>
      </c>
      <c r="C15" s="44"/>
      <c r="D15" s="45">
        <f>SUM(D16-D17-D18)</f>
        <v>11.8</v>
      </c>
      <c r="E15" s="46"/>
      <c r="F15" s="47">
        <f>SUM(F16-F17-F18)</f>
        <v>9.8000000000000007</v>
      </c>
      <c r="G15" s="44"/>
      <c r="H15" s="45">
        <f>H16-H17-H18</f>
        <v>8.65</v>
      </c>
      <c r="I15" s="46"/>
      <c r="J15" s="47">
        <f>J16-J17-J18</f>
        <v>11.700000000000001</v>
      </c>
      <c r="K15" s="44"/>
      <c r="L15" s="89">
        <f>D15+F15+H15+J15</f>
        <v>41.95</v>
      </c>
      <c r="R15" s="54"/>
    </row>
    <row r="16" spans="1:18" s="26" customFormat="1" ht="15.75" customHeight="1" x14ac:dyDescent="0.25">
      <c r="A16" s="96"/>
      <c r="B16" s="43" t="s">
        <v>71</v>
      </c>
      <c r="C16" s="48" t="s">
        <v>9</v>
      </c>
      <c r="D16" s="49">
        <v>13</v>
      </c>
      <c r="E16" s="50" t="s">
        <v>9</v>
      </c>
      <c r="F16" s="51">
        <v>12</v>
      </c>
      <c r="G16" s="48" t="s">
        <v>9</v>
      </c>
      <c r="H16" s="49">
        <v>12.5</v>
      </c>
      <c r="I16" s="50" t="s">
        <v>9</v>
      </c>
      <c r="J16" s="51">
        <v>13.8</v>
      </c>
      <c r="K16" s="44"/>
      <c r="L16" s="89"/>
    </row>
    <row r="17" spans="1:18" s="26" customFormat="1" ht="15.75" customHeight="1" x14ac:dyDescent="0.25">
      <c r="A17" s="96"/>
      <c r="B17" s="66" t="s">
        <v>48</v>
      </c>
      <c r="C17" s="48" t="s">
        <v>11</v>
      </c>
      <c r="D17" s="49">
        <v>1.2</v>
      </c>
      <c r="E17" s="50" t="s">
        <v>11</v>
      </c>
      <c r="F17" s="51">
        <v>2.2000000000000002</v>
      </c>
      <c r="G17" s="48" t="s">
        <v>11</v>
      </c>
      <c r="H17" s="49">
        <v>3.85</v>
      </c>
      <c r="I17" s="50" t="s">
        <v>11</v>
      </c>
      <c r="J17" s="51">
        <v>2.1</v>
      </c>
      <c r="K17" s="48" t="s">
        <v>9</v>
      </c>
      <c r="L17" s="53">
        <f>D16+F16+H16+J16</f>
        <v>51.3</v>
      </c>
    </row>
    <row r="18" spans="1:18" s="26" customFormat="1" ht="18" customHeight="1" x14ac:dyDescent="0.25">
      <c r="A18" s="97"/>
      <c r="B18" s="54">
        <v>2009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</v>
      </c>
      <c r="I18" s="57" t="s">
        <v>5</v>
      </c>
      <c r="J18" s="58">
        <v>0</v>
      </c>
      <c r="K18" s="48" t="s">
        <v>11</v>
      </c>
      <c r="L18" s="59">
        <f>D17+F17+H17+J17</f>
        <v>9.35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23</v>
      </c>
      <c r="C20" s="44"/>
      <c r="D20" s="45">
        <f>SUM(D21-D22-D23)</f>
        <v>10.725</v>
      </c>
      <c r="E20" s="46"/>
      <c r="F20" s="47">
        <f>SUM(F21-F22-F23)</f>
        <v>9.9</v>
      </c>
      <c r="G20" s="44"/>
      <c r="H20" s="45">
        <f>H21-H22-H23</f>
        <v>7.9500000000000011</v>
      </c>
      <c r="I20" s="46"/>
      <c r="J20" s="47">
        <f>J21-J22-J23</f>
        <v>10.8</v>
      </c>
      <c r="K20" s="44"/>
      <c r="L20" s="89">
        <f>D20+F20+H20+J20</f>
        <v>39.375</v>
      </c>
      <c r="R20" s="54"/>
    </row>
    <row r="21" spans="1:18" s="26" customFormat="1" ht="15.75" customHeight="1" x14ac:dyDescent="0.25">
      <c r="A21" s="96"/>
      <c r="B21" s="43" t="s">
        <v>74</v>
      </c>
      <c r="C21" s="48" t="s">
        <v>9</v>
      </c>
      <c r="D21" s="49">
        <v>12.5</v>
      </c>
      <c r="E21" s="50" t="s">
        <v>9</v>
      </c>
      <c r="F21" s="51">
        <v>12.5</v>
      </c>
      <c r="G21" s="48" t="s">
        <v>9</v>
      </c>
      <c r="H21" s="49">
        <v>13.8</v>
      </c>
      <c r="I21" s="50" t="s">
        <v>9</v>
      </c>
      <c r="J21" s="51">
        <v>14.3</v>
      </c>
      <c r="K21" s="44"/>
      <c r="L21" s="89"/>
    </row>
    <row r="22" spans="1:18" s="26" customFormat="1" ht="15.75" customHeight="1" x14ac:dyDescent="0.25">
      <c r="A22" s="96"/>
      <c r="B22" s="66" t="s">
        <v>33</v>
      </c>
      <c r="C22" s="48" t="s">
        <v>11</v>
      </c>
      <c r="D22" s="49">
        <v>1.7749999999999999</v>
      </c>
      <c r="E22" s="50" t="s">
        <v>11</v>
      </c>
      <c r="F22" s="51">
        <v>2.6</v>
      </c>
      <c r="G22" s="48" t="s">
        <v>11</v>
      </c>
      <c r="H22" s="49">
        <v>5.35</v>
      </c>
      <c r="I22" s="50" t="s">
        <v>11</v>
      </c>
      <c r="J22" s="51">
        <v>3.5</v>
      </c>
      <c r="K22" s="48" t="s">
        <v>9</v>
      </c>
      <c r="L22" s="53">
        <f>D21+F21+H21+J21</f>
        <v>53.099999999999994</v>
      </c>
    </row>
    <row r="23" spans="1:18" s="26" customFormat="1" ht="18" customHeight="1" x14ac:dyDescent="0.25">
      <c r="A23" s="97"/>
      <c r="B23" s="54">
        <v>2009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</v>
      </c>
      <c r="K23" s="48" t="s">
        <v>11</v>
      </c>
      <c r="L23" s="59">
        <f>D22+F22+H22+J22</f>
        <v>13.225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22</v>
      </c>
      <c r="C25" s="44"/>
      <c r="D25" s="45">
        <f>SUM(D26-D27-D28)</f>
        <v>11.425000000000001</v>
      </c>
      <c r="E25" s="46"/>
      <c r="F25" s="47">
        <f>SUM(F26-F27-F28)</f>
        <v>9.4</v>
      </c>
      <c r="G25" s="44"/>
      <c r="H25" s="45">
        <f>H26-H27-H28</f>
        <v>8.0500000000000007</v>
      </c>
      <c r="I25" s="46"/>
      <c r="J25" s="47">
        <f>J26-J27-J28</f>
        <v>10.4</v>
      </c>
      <c r="K25" s="44"/>
      <c r="L25" s="89">
        <f>D25+F25+H25+J25</f>
        <v>39.275000000000006</v>
      </c>
      <c r="R25" s="54"/>
    </row>
    <row r="26" spans="1:18" s="26" customFormat="1" ht="15.75" customHeight="1" x14ac:dyDescent="0.25">
      <c r="A26" s="96"/>
      <c r="B26" s="43" t="s">
        <v>75</v>
      </c>
      <c r="C26" s="48" t="s">
        <v>9</v>
      </c>
      <c r="D26" s="49">
        <v>13</v>
      </c>
      <c r="E26" s="50" t="s">
        <v>9</v>
      </c>
      <c r="F26" s="51">
        <v>12.3</v>
      </c>
      <c r="G26" s="48" t="s">
        <v>9</v>
      </c>
      <c r="H26" s="49">
        <v>12.8</v>
      </c>
      <c r="I26" s="50" t="s">
        <v>9</v>
      </c>
      <c r="J26" s="51">
        <v>14</v>
      </c>
      <c r="K26" s="44"/>
      <c r="L26" s="89"/>
    </row>
    <row r="27" spans="1:18" s="26" customFormat="1" ht="15.75" customHeight="1" x14ac:dyDescent="0.25">
      <c r="A27" s="96"/>
      <c r="B27" s="66" t="s">
        <v>10</v>
      </c>
      <c r="C27" s="48" t="s">
        <v>11</v>
      </c>
      <c r="D27" s="49">
        <v>1.575</v>
      </c>
      <c r="E27" s="50" t="s">
        <v>11</v>
      </c>
      <c r="F27" s="51">
        <v>2.9</v>
      </c>
      <c r="G27" s="48" t="s">
        <v>11</v>
      </c>
      <c r="H27" s="49">
        <v>4.25</v>
      </c>
      <c r="I27" s="50" t="s">
        <v>11</v>
      </c>
      <c r="J27" s="51">
        <v>3.6</v>
      </c>
      <c r="K27" s="48" t="s">
        <v>9</v>
      </c>
      <c r="L27" s="53">
        <f>D26+F26+H26+J26</f>
        <v>52.1</v>
      </c>
    </row>
    <row r="28" spans="1:18" s="26" customFormat="1" ht="18" customHeight="1" x14ac:dyDescent="0.25">
      <c r="A28" s="97"/>
      <c r="B28" s="54">
        <v>2009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0.5</v>
      </c>
      <c r="I28" s="57" t="s">
        <v>5</v>
      </c>
      <c r="J28" s="58">
        <v>0</v>
      </c>
      <c r="K28" s="48" t="s">
        <v>11</v>
      </c>
      <c r="L28" s="59">
        <f>D27+F27+H27+J27</f>
        <v>12.324999999999999</v>
      </c>
    </row>
    <row r="29" spans="1:18" s="42" customFormat="1" ht="9.9499999999999993" customHeight="1" x14ac:dyDescent="0.25">
      <c r="A29" s="40"/>
      <c r="B29" s="40"/>
      <c r="C29" s="60"/>
      <c r="D29" s="61"/>
      <c r="E29" s="60"/>
      <c r="F29" s="61"/>
      <c r="G29" s="60"/>
      <c r="H29" s="62"/>
      <c r="I29" s="60"/>
      <c r="J29" s="62"/>
      <c r="K29" s="60"/>
      <c r="L29" s="62"/>
    </row>
    <row r="30" spans="1:18" s="26" customFormat="1" ht="15.75" customHeight="1" x14ac:dyDescent="0.25">
      <c r="A30" s="95">
        <v>5</v>
      </c>
      <c r="B30" s="43" t="s">
        <v>76</v>
      </c>
      <c r="C30" s="44"/>
      <c r="D30" s="45">
        <f>SUM(D31-D32-D33)</f>
        <v>11</v>
      </c>
      <c r="E30" s="46"/>
      <c r="F30" s="47">
        <f>SUM(F31-F32-F33)</f>
        <v>8.4</v>
      </c>
      <c r="G30" s="44"/>
      <c r="H30" s="45">
        <f>H31-H32-H33</f>
        <v>6.9</v>
      </c>
      <c r="I30" s="46"/>
      <c r="J30" s="47">
        <f>J31-J32-J33</f>
        <v>9.5</v>
      </c>
      <c r="K30" s="44"/>
      <c r="L30" s="89">
        <f>D30+F30+H30+J30</f>
        <v>35.799999999999997</v>
      </c>
    </row>
    <row r="31" spans="1:18" s="26" customFormat="1" ht="15.75" customHeight="1" x14ac:dyDescent="0.25">
      <c r="A31" s="96"/>
      <c r="B31" s="43" t="s">
        <v>77</v>
      </c>
      <c r="C31" s="48" t="s">
        <v>9</v>
      </c>
      <c r="D31" s="49">
        <v>12.5</v>
      </c>
      <c r="E31" s="50" t="s">
        <v>9</v>
      </c>
      <c r="F31" s="51">
        <v>11</v>
      </c>
      <c r="G31" s="48" t="s">
        <v>9</v>
      </c>
      <c r="H31" s="49">
        <v>11.5</v>
      </c>
      <c r="I31" s="50" t="s">
        <v>9</v>
      </c>
      <c r="J31" s="51">
        <v>12.6</v>
      </c>
      <c r="K31" s="44"/>
      <c r="L31" s="89"/>
    </row>
    <row r="32" spans="1:18" s="26" customFormat="1" ht="15.75" customHeight="1" x14ac:dyDescent="0.25">
      <c r="A32" s="96"/>
      <c r="B32" s="52" t="s">
        <v>10</v>
      </c>
      <c r="C32" s="48" t="s">
        <v>11</v>
      </c>
      <c r="D32" s="49">
        <v>1.5</v>
      </c>
      <c r="E32" s="50" t="s">
        <v>11</v>
      </c>
      <c r="F32" s="51">
        <v>2.6</v>
      </c>
      <c r="G32" s="48" t="s">
        <v>11</v>
      </c>
      <c r="H32" s="49">
        <v>4.0999999999999996</v>
      </c>
      <c r="I32" s="50" t="s">
        <v>11</v>
      </c>
      <c r="J32" s="51">
        <v>3.1</v>
      </c>
      <c r="K32" s="48" t="s">
        <v>9</v>
      </c>
      <c r="L32" s="53">
        <f>D31+F31+H31+J31</f>
        <v>47.6</v>
      </c>
    </row>
    <row r="33" spans="1:18" s="26" customFormat="1" ht="18" customHeight="1" x14ac:dyDescent="0.25">
      <c r="A33" s="97"/>
      <c r="B33" s="54">
        <v>2009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0.5</v>
      </c>
      <c r="I33" s="57" t="s">
        <v>5</v>
      </c>
      <c r="J33" s="58">
        <v>0</v>
      </c>
      <c r="K33" s="48" t="s">
        <v>11</v>
      </c>
      <c r="L33" s="59">
        <f>D32+F32+H32+J32</f>
        <v>11.299999999999999</v>
      </c>
    </row>
    <row r="34" spans="1:18" s="42" customFormat="1" ht="9.9499999999999993" customHeight="1" x14ac:dyDescent="0.25">
      <c r="A34" s="40"/>
      <c r="B34" s="40"/>
      <c r="C34" s="60"/>
      <c r="D34" s="62"/>
      <c r="E34" s="60"/>
      <c r="F34" s="62"/>
      <c r="G34" s="60"/>
      <c r="H34" s="62"/>
      <c r="I34" s="60"/>
      <c r="J34" s="62"/>
      <c r="K34" s="63"/>
      <c r="L34" s="62"/>
    </row>
    <row r="35" spans="1:18" s="26" customFormat="1" ht="15.75" customHeight="1" x14ac:dyDescent="0.25">
      <c r="A35" s="95">
        <v>6</v>
      </c>
      <c r="B35" s="43" t="s">
        <v>78</v>
      </c>
      <c r="C35" s="44"/>
      <c r="D35" s="45">
        <f>SUM(D36-D37-D38)</f>
        <v>11.225</v>
      </c>
      <c r="E35" s="46"/>
      <c r="F35" s="47">
        <f>SUM(F36-F37-F38)</f>
        <v>8.1</v>
      </c>
      <c r="G35" s="44"/>
      <c r="H35" s="45">
        <f>H36-H37-H38</f>
        <v>6.6000000000000005</v>
      </c>
      <c r="I35" s="46"/>
      <c r="J35" s="47">
        <f>J36-J37-J38</f>
        <v>9.6</v>
      </c>
      <c r="K35" s="44"/>
      <c r="L35" s="89">
        <f>D35+F35+H35+J35</f>
        <v>35.524999999999999</v>
      </c>
      <c r="R35" s="54"/>
    </row>
    <row r="36" spans="1:18" s="26" customFormat="1" ht="15.75" customHeight="1" x14ac:dyDescent="0.25">
      <c r="A36" s="96"/>
      <c r="B36" s="43" t="s">
        <v>79</v>
      </c>
      <c r="C36" s="48" t="s">
        <v>9</v>
      </c>
      <c r="D36" s="49">
        <v>12.5</v>
      </c>
      <c r="E36" s="50" t="s">
        <v>9</v>
      </c>
      <c r="F36" s="51">
        <v>11.5</v>
      </c>
      <c r="G36" s="48" t="s">
        <v>9</v>
      </c>
      <c r="H36" s="49">
        <v>11.8</v>
      </c>
      <c r="I36" s="50" t="s">
        <v>9</v>
      </c>
      <c r="J36" s="51">
        <v>13.5</v>
      </c>
      <c r="K36" s="44"/>
      <c r="L36" s="89"/>
    </row>
    <row r="37" spans="1:18" s="26" customFormat="1" ht="15.75" customHeight="1" x14ac:dyDescent="0.25">
      <c r="A37" s="96"/>
      <c r="B37" s="52" t="s">
        <v>10</v>
      </c>
      <c r="C37" s="48" t="s">
        <v>11</v>
      </c>
      <c r="D37" s="49">
        <v>1.2749999999999999</v>
      </c>
      <c r="E37" s="50" t="s">
        <v>11</v>
      </c>
      <c r="F37" s="51">
        <v>3.4</v>
      </c>
      <c r="G37" s="48" t="s">
        <v>11</v>
      </c>
      <c r="H37" s="49">
        <v>4.2</v>
      </c>
      <c r="I37" s="50" t="s">
        <v>11</v>
      </c>
      <c r="J37" s="51">
        <v>3.6</v>
      </c>
      <c r="K37" s="48" t="s">
        <v>9</v>
      </c>
      <c r="L37" s="53">
        <f>D36+F36+H36+J36</f>
        <v>49.3</v>
      </c>
    </row>
    <row r="38" spans="1:18" s="26" customFormat="1" ht="18" customHeight="1" x14ac:dyDescent="0.25">
      <c r="A38" s="97"/>
      <c r="B38" s="54">
        <v>2009</v>
      </c>
      <c r="C38" s="55" t="s">
        <v>5</v>
      </c>
      <c r="D38" s="56">
        <v>0</v>
      </c>
      <c r="E38" s="57" t="s">
        <v>5</v>
      </c>
      <c r="F38" s="58">
        <v>0</v>
      </c>
      <c r="G38" s="55" t="s">
        <v>5</v>
      </c>
      <c r="H38" s="56">
        <v>1</v>
      </c>
      <c r="I38" s="57" t="s">
        <v>5</v>
      </c>
      <c r="J38" s="58">
        <v>0.3</v>
      </c>
      <c r="K38" s="48" t="s">
        <v>11</v>
      </c>
      <c r="L38" s="59">
        <f>D37+F37+H37+J37</f>
        <v>12.475</v>
      </c>
    </row>
    <row r="39" spans="1:18" s="42" customFormat="1" ht="9.9499999999999993" customHeight="1" x14ac:dyDescent="0.25">
      <c r="A39" s="40"/>
      <c r="B39" s="40"/>
      <c r="C39" s="60"/>
      <c r="D39" s="61"/>
      <c r="E39" s="60"/>
      <c r="F39" s="61"/>
      <c r="G39" s="60"/>
      <c r="H39" s="62"/>
      <c r="I39" s="60"/>
      <c r="J39" s="62"/>
      <c r="K39" s="60"/>
      <c r="L39" s="62"/>
    </row>
  </sheetData>
  <mergeCells count="16">
    <mergeCell ref="L15:L16"/>
    <mergeCell ref="A10:A13"/>
    <mergeCell ref="A15:A18"/>
    <mergeCell ref="L35:L36"/>
    <mergeCell ref="L20:L21"/>
    <mergeCell ref="L25:L26"/>
    <mergeCell ref="L30:L31"/>
    <mergeCell ref="A20:A23"/>
    <mergeCell ref="A25:A28"/>
    <mergeCell ref="A30:A33"/>
    <mergeCell ref="A35:A38"/>
    <mergeCell ref="L10:L11"/>
    <mergeCell ref="A1:L2"/>
    <mergeCell ref="J3:L3"/>
    <mergeCell ref="A5:L5"/>
    <mergeCell ref="L7:L8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zoomScaleNormal="100" workbookViewId="0">
      <selection activeCell="A3" sqref="A3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42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67</v>
      </c>
      <c r="C10" s="44"/>
      <c r="D10" s="45">
        <f>SUM(D11-D12-D13)</f>
        <v>12.5</v>
      </c>
      <c r="E10" s="46"/>
      <c r="F10" s="47">
        <f>SUM(F11-F12-F13)</f>
        <v>14.3</v>
      </c>
      <c r="G10" s="44"/>
      <c r="H10" s="45">
        <f>H11-H12-H13</f>
        <v>11.9</v>
      </c>
      <c r="I10" s="46"/>
      <c r="J10" s="47">
        <f>J11-J12-J13</f>
        <v>13.5</v>
      </c>
      <c r="K10" s="44"/>
      <c r="L10" s="89">
        <f>D10+F10+H10+J10</f>
        <v>52.2</v>
      </c>
      <c r="P10" s="54"/>
    </row>
    <row r="11" spans="1:18" s="26" customFormat="1" ht="15.75" customHeight="1" x14ac:dyDescent="0.25">
      <c r="A11" s="96"/>
      <c r="B11" s="43" t="s">
        <v>12</v>
      </c>
      <c r="C11" s="48" t="s">
        <v>9</v>
      </c>
      <c r="D11" s="49">
        <v>14</v>
      </c>
      <c r="E11" s="50" t="s">
        <v>9</v>
      </c>
      <c r="F11" s="51">
        <v>15</v>
      </c>
      <c r="G11" s="48" t="s">
        <v>9</v>
      </c>
      <c r="H11" s="49">
        <v>15</v>
      </c>
      <c r="I11" s="50" t="s">
        <v>9</v>
      </c>
      <c r="J11" s="51">
        <v>15.1</v>
      </c>
      <c r="K11" s="44"/>
      <c r="L11" s="89"/>
    </row>
    <row r="12" spans="1:18" s="26" customFormat="1" ht="15.75" customHeight="1" x14ac:dyDescent="0.25">
      <c r="A12" s="96"/>
      <c r="B12" s="66" t="s">
        <v>13</v>
      </c>
      <c r="C12" s="48" t="s">
        <v>11</v>
      </c>
      <c r="D12" s="49">
        <v>1.5</v>
      </c>
      <c r="E12" s="50" t="s">
        <v>11</v>
      </c>
      <c r="F12" s="51">
        <v>0.7</v>
      </c>
      <c r="G12" s="48" t="s">
        <v>11</v>
      </c>
      <c r="H12" s="49">
        <v>2.6</v>
      </c>
      <c r="I12" s="50" t="s">
        <v>11</v>
      </c>
      <c r="J12" s="51">
        <v>1.6</v>
      </c>
      <c r="K12" s="48" t="s">
        <v>9</v>
      </c>
      <c r="L12" s="53">
        <f>D11+F11+H11+J11</f>
        <v>59.1</v>
      </c>
    </row>
    <row r="13" spans="1:18" s="26" customFormat="1" ht="18" customHeight="1" x14ac:dyDescent="0.25">
      <c r="A13" s="97"/>
      <c r="B13" s="78">
        <v>2011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0.5</v>
      </c>
      <c r="I13" s="57" t="s">
        <v>5</v>
      </c>
      <c r="J13" s="58">
        <v>0</v>
      </c>
      <c r="K13" s="48" t="s">
        <v>11</v>
      </c>
      <c r="L13" s="59">
        <f>D12+F12+H12+J12</f>
        <v>6.4</v>
      </c>
    </row>
    <row r="14" spans="1:18" s="42" customFormat="1" ht="9.9499999999999993" customHeight="1" x14ac:dyDescent="0.25">
      <c r="A14" s="40"/>
      <c r="B14" s="40"/>
      <c r="C14" s="60"/>
      <c r="D14" s="62"/>
      <c r="E14" s="60"/>
      <c r="F14" s="62"/>
      <c r="G14" s="60"/>
      <c r="H14" s="62"/>
      <c r="I14" s="60"/>
      <c r="J14" s="62"/>
      <c r="K14" s="63"/>
      <c r="L14" s="62"/>
    </row>
    <row r="15" spans="1:18" s="26" customFormat="1" ht="15.75" customHeight="1" x14ac:dyDescent="0.25">
      <c r="A15" s="95">
        <v>2</v>
      </c>
      <c r="B15" s="43" t="s">
        <v>39</v>
      </c>
      <c r="C15" s="44"/>
      <c r="D15" s="45">
        <f>SUM(D16-D17-D18)</f>
        <v>12.7</v>
      </c>
      <c r="E15" s="46"/>
      <c r="F15" s="47">
        <f>SUM(F16-F17-F18)</f>
        <v>12.7</v>
      </c>
      <c r="G15" s="44"/>
      <c r="H15" s="45">
        <f>H16-H17-H18</f>
        <v>12.2</v>
      </c>
      <c r="I15" s="46"/>
      <c r="J15" s="47">
        <f>J16-J17-J18</f>
        <v>13.5</v>
      </c>
      <c r="K15" s="44"/>
      <c r="L15" s="89">
        <f>D15+F15+H15+J15</f>
        <v>51.099999999999994</v>
      </c>
      <c r="R15" s="54"/>
    </row>
    <row r="16" spans="1:18" s="26" customFormat="1" ht="15.75" customHeight="1" x14ac:dyDescent="0.25">
      <c r="A16" s="96"/>
      <c r="B16" s="43" t="s">
        <v>65</v>
      </c>
      <c r="C16" s="48" t="s">
        <v>9</v>
      </c>
      <c r="D16" s="49">
        <v>14</v>
      </c>
      <c r="E16" s="50" t="s">
        <v>9</v>
      </c>
      <c r="F16" s="51">
        <v>14</v>
      </c>
      <c r="G16" s="48" t="s">
        <v>9</v>
      </c>
      <c r="H16" s="49">
        <v>15</v>
      </c>
      <c r="I16" s="50" t="s">
        <v>9</v>
      </c>
      <c r="J16" s="51">
        <v>15.2</v>
      </c>
      <c r="K16" s="44"/>
      <c r="L16" s="89"/>
    </row>
    <row r="17" spans="1:18" s="26" customFormat="1" ht="15.75" customHeight="1" x14ac:dyDescent="0.25">
      <c r="A17" s="96"/>
      <c r="B17" s="66" t="s">
        <v>66</v>
      </c>
      <c r="C17" s="48" t="s">
        <v>11</v>
      </c>
      <c r="D17" s="49">
        <v>1.3</v>
      </c>
      <c r="E17" s="50" t="s">
        <v>11</v>
      </c>
      <c r="F17" s="51">
        <v>1.3</v>
      </c>
      <c r="G17" s="48" t="s">
        <v>11</v>
      </c>
      <c r="H17" s="49">
        <v>2.8</v>
      </c>
      <c r="I17" s="50" t="s">
        <v>11</v>
      </c>
      <c r="J17" s="51">
        <v>1.7</v>
      </c>
      <c r="K17" s="48" t="s">
        <v>9</v>
      </c>
      <c r="L17" s="53">
        <f>D16+F16+H16+J16</f>
        <v>58.2</v>
      </c>
    </row>
    <row r="18" spans="1:18" s="26" customFormat="1" ht="18" customHeight="1" x14ac:dyDescent="0.25">
      <c r="A18" s="97"/>
      <c r="B18" s="78">
        <v>2010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</v>
      </c>
      <c r="I18" s="57" t="s">
        <v>5</v>
      </c>
      <c r="J18" s="58">
        <v>0</v>
      </c>
      <c r="K18" s="48" t="s">
        <v>11</v>
      </c>
      <c r="L18" s="59">
        <f>D17+F17+H17+J17</f>
        <v>7.1000000000000005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64</v>
      </c>
      <c r="C20" s="44"/>
      <c r="D20" s="45">
        <f>SUM(D21-D22-D23)</f>
        <v>13.25</v>
      </c>
      <c r="E20" s="46"/>
      <c r="F20" s="47">
        <f>SUM(F21-F22-F23)</f>
        <v>13</v>
      </c>
      <c r="G20" s="44"/>
      <c r="H20" s="45">
        <f>H21-H22-H23</f>
        <v>11.4</v>
      </c>
      <c r="I20" s="46"/>
      <c r="J20" s="47">
        <f>J21-J22-J23</f>
        <v>13.299999999999999</v>
      </c>
      <c r="K20" s="44"/>
      <c r="L20" s="89">
        <f>D20+F20+H20+J20</f>
        <v>50.949999999999996</v>
      </c>
      <c r="R20" s="54"/>
    </row>
    <row r="21" spans="1:18" s="26" customFormat="1" ht="15.75" customHeight="1" x14ac:dyDescent="0.25">
      <c r="A21" s="96"/>
      <c r="B21" s="43" t="s">
        <v>43</v>
      </c>
      <c r="C21" s="48" t="s">
        <v>9</v>
      </c>
      <c r="D21" s="49">
        <v>14</v>
      </c>
      <c r="E21" s="50" t="s">
        <v>9</v>
      </c>
      <c r="F21" s="51">
        <v>15</v>
      </c>
      <c r="G21" s="48" t="s">
        <v>9</v>
      </c>
      <c r="H21" s="49">
        <v>15</v>
      </c>
      <c r="I21" s="50" t="s">
        <v>9</v>
      </c>
      <c r="J21" s="51">
        <v>14.7</v>
      </c>
      <c r="K21" s="44"/>
      <c r="L21" s="89"/>
    </row>
    <row r="22" spans="1:18" s="26" customFormat="1" ht="15.75" customHeight="1" x14ac:dyDescent="0.25">
      <c r="A22" s="96"/>
      <c r="B22" s="66" t="s">
        <v>52</v>
      </c>
      <c r="C22" s="48" t="s">
        <v>11</v>
      </c>
      <c r="D22" s="49">
        <v>0.75</v>
      </c>
      <c r="E22" s="50" t="s">
        <v>11</v>
      </c>
      <c r="F22" s="51">
        <v>2</v>
      </c>
      <c r="G22" s="48" t="s">
        <v>11</v>
      </c>
      <c r="H22" s="49">
        <v>3.1</v>
      </c>
      <c r="I22" s="50" t="s">
        <v>11</v>
      </c>
      <c r="J22" s="51">
        <v>1.4</v>
      </c>
      <c r="K22" s="48" t="s">
        <v>9</v>
      </c>
      <c r="L22" s="53">
        <f>D21+F21+H21+J21</f>
        <v>58.7</v>
      </c>
    </row>
    <row r="23" spans="1:18" s="26" customFormat="1" ht="18" customHeight="1" x14ac:dyDescent="0.25">
      <c r="A23" s="97"/>
      <c r="B23" s="78">
        <v>2010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</v>
      </c>
      <c r="K23" s="48" t="s">
        <v>11</v>
      </c>
      <c r="L23" s="59">
        <f>D22+F22+H22+J22</f>
        <v>7.25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14</v>
      </c>
      <c r="C25" s="44"/>
      <c r="D25" s="45">
        <f>SUM(D26-D27-D28)</f>
        <v>11.9</v>
      </c>
      <c r="E25" s="46"/>
      <c r="F25" s="47">
        <f>SUM(F26-F27-F28)</f>
        <v>12.2</v>
      </c>
      <c r="G25" s="44"/>
      <c r="H25" s="45">
        <f>H26-H27-H28</f>
        <v>12.6</v>
      </c>
      <c r="I25" s="46"/>
      <c r="J25" s="47">
        <f>J26-J27-J28</f>
        <v>12.6</v>
      </c>
      <c r="K25" s="44"/>
      <c r="L25" s="89">
        <f>D25+F25+H25+J25</f>
        <v>49.300000000000004</v>
      </c>
      <c r="R25" s="54"/>
    </row>
    <row r="26" spans="1:18" s="26" customFormat="1" ht="15.75" customHeight="1" x14ac:dyDescent="0.25">
      <c r="A26" s="96"/>
      <c r="B26" s="43" t="s">
        <v>15</v>
      </c>
      <c r="C26" s="48" t="s">
        <v>9</v>
      </c>
      <c r="D26" s="49">
        <v>14</v>
      </c>
      <c r="E26" s="50" t="s">
        <v>9</v>
      </c>
      <c r="F26" s="51">
        <v>14</v>
      </c>
      <c r="G26" s="48" t="s">
        <v>9</v>
      </c>
      <c r="H26" s="49">
        <v>15</v>
      </c>
      <c r="I26" s="50" t="s">
        <v>9</v>
      </c>
      <c r="J26" s="51">
        <v>15.2</v>
      </c>
      <c r="K26" s="44"/>
      <c r="L26" s="89"/>
    </row>
    <row r="27" spans="1:18" s="26" customFormat="1" ht="15.75" customHeight="1" x14ac:dyDescent="0.25">
      <c r="A27" s="96"/>
      <c r="B27" s="52" t="s">
        <v>10</v>
      </c>
      <c r="C27" s="48" t="s">
        <v>11</v>
      </c>
      <c r="D27" s="49">
        <v>2.1</v>
      </c>
      <c r="E27" s="50" t="s">
        <v>11</v>
      </c>
      <c r="F27" s="51">
        <v>1.8</v>
      </c>
      <c r="G27" s="48" t="s">
        <v>11</v>
      </c>
      <c r="H27" s="49">
        <v>2.4</v>
      </c>
      <c r="I27" s="50" t="s">
        <v>11</v>
      </c>
      <c r="J27" s="51">
        <v>2.6</v>
      </c>
      <c r="K27" s="48" t="s">
        <v>9</v>
      </c>
      <c r="L27" s="53">
        <f>D26+F26+H26+J26</f>
        <v>58.2</v>
      </c>
    </row>
    <row r="28" spans="1:18" s="26" customFormat="1" ht="18" customHeight="1" x14ac:dyDescent="0.25">
      <c r="A28" s="97"/>
      <c r="B28" s="78">
        <v>2011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</v>
      </c>
      <c r="I28" s="57" t="s">
        <v>5</v>
      </c>
      <c r="J28" s="58">
        <v>0</v>
      </c>
      <c r="K28" s="48" t="s">
        <v>11</v>
      </c>
      <c r="L28" s="59">
        <f>D27+F27+H27+J27</f>
        <v>8.9</v>
      </c>
    </row>
    <row r="29" spans="1:18" s="42" customFormat="1" ht="9.9499999999999993" customHeight="1" x14ac:dyDescent="0.25">
      <c r="A29" s="40"/>
      <c r="B29" s="40"/>
      <c r="C29" s="60"/>
      <c r="D29" s="61"/>
      <c r="E29" s="60"/>
      <c r="F29" s="61"/>
      <c r="G29" s="60"/>
      <c r="H29" s="62"/>
      <c r="I29" s="60"/>
      <c r="J29" s="62"/>
      <c r="K29" s="60"/>
      <c r="L29" s="62"/>
    </row>
    <row r="30" spans="1:18" s="26" customFormat="1" ht="15.75" customHeight="1" x14ac:dyDescent="0.25">
      <c r="A30" s="95">
        <v>5</v>
      </c>
      <c r="B30" s="43" t="s">
        <v>18</v>
      </c>
      <c r="C30" s="44"/>
      <c r="D30" s="45">
        <f>SUM(D31-D32-D33)</f>
        <v>12.35</v>
      </c>
      <c r="E30" s="46"/>
      <c r="F30" s="47">
        <f>SUM(F31-F32-F33)</f>
        <v>12.6</v>
      </c>
      <c r="G30" s="44"/>
      <c r="H30" s="45">
        <f>H31-H32-H33</f>
        <v>10.8</v>
      </c>
      <c r="I30" s="46"/>
      <c r="J30" s="47">
        <f>J31-J32-J33</f>
        <v>13.299999999999999</v>
      </c>
      <c r="K30" s="44"/>
      <c r="L30" s="89">
        <f>D30+F30+H30+J30</f>
        <v>49.05</v>
      </c>
      <c r="R30" s="54"/>
    </row>
    <row r="31" spans="1:18" s="26" customFormat="1" ht="15.75" customHeight="1" x14ac:dyDescent="0.25">
      <c r="A31" s="96"/>
      <c r="B31" s="43" t="s">
        <v>19</v>
      </c>
      <c r="C31" s="48" t="s">
        <v>9</v>
      </c>
      <c r="D31" s="49">
        <v>14</v>
      </c>
      <c r="E31" s="50" t="s">
        <v>9</v>
      </c>
      <c r="F31" s="51">
        <v>14</v>
      </c>
      <c r="G31" s="48" t="s">
        <v>9</v>
      </c>
      <c r="H31" s="49">
        <v>15</v>
      </c>
      <c r="I31" s="50" t="s">
        <v>9</v>
      </c>
      <c r="J31" s="51">
        <v>15.1</v>
      </c>
      <c r="K31" s="44"/>
      <c r="L31" s="89"/>
    </row>
    <row r="32" spans="1:18" s="26" customFormat="1" ht="15.75" customHeight="1" x14ac:dyDescent="0.25">
      <c r="A32" s="96"/>
      <c r="B32" s="66" t="s">
        <v>10</v>
      </c>
      <c r="C32" s="48" t="s">
        <v>11</v>
      </c>
      <c r="D32" s="49">
        <v>1.65</v>
      </c>
      <c r="E32" s="50" t="s">
        <v>11</v>
      </c>
      <c r="F32" s="51">
        <v>1.4</v>
      </c>
      <c r="G32" s="48" t="s">
        <v>11</v>
      </c>
      <c r="H32" s="49">
        <v>3.7</v>
      </c>
      <c r="I32" s="50" t="s">
        <v>11</v>
      </c>
      <c r="J32" s="51">
        <v>1.8</v>
      </c>
      <c r="K32" s="48" t="s">
        <v>9</v>
      </c>
      <c r="L32" s="53">
        <f>D31+F31+H31+J31</f>
        <v>58.1</v>
      </c>
    </row>
    <row r="33" spans="1:18" s="26" customFormat="1" ht="18" customHeight="1" x14ac:dyDescent="0.25">
      <c r="A33" s="97"/>
      <c r="B33" s="78">
        <v>2010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0.5</v>
      </c>
      <c r="I33" s="57" t="s">
        <v>5</v>
      </c>
      <c r="J33" s="58">
        <v>0</v>
      </c>
      <c r="K33" s="48" t="s">
        <v>11</v>
      </c>
      <c r="L33" s="59">
        <f>D32+F32+H32+J32</f>
        <v>8.5500000000000007</v>
      </c>
    </row>
    <row r="34" spans="1:18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  <row r="35" spans="1:18" s="26" customFormat="1" ht="15.75" customHeight="1" x14ac:dyDescent="0.25">
      <c r="A35" s="95">
        <v>6</v>
      </c>
      <c r="B35" s="43" t="s">
        <v>35</v>
      </c>
      <c r="C35" s="44"/>
      <c r="D35" s="45">
        <f>SUM(D36-D37-D38)</f>
        <v>12.1</v>
      </c>
      <c r="E35" s="46"/>
      <c r="F35" s="47">
        <f>SUM(F36-F37-F38)</f>
        <v>12.7</v>
      </c>
      <c r="G35" s="44"/>
      <c r="H35" s="45">
        <f>H36-H37-H38</f>
        <v>11.3</v>
      </c>
      <c r="I35" s="46"/>
      <c r="J35" s="47">
        <f>J36-J37-J38</f>
        <v>12.899999999999999</v>
      </c>
      <c r="K35" s="44"/>
      <c r="L35" s="89">
        <f>D35+F35+H35+J35</f>
        <v>48.999999999999993</v>
      </c>
    </row>
    <row r="36" spans="1:18" s="26" customFormat="1" ht="15.75" customHeight="1" x14ac:dyDescent="0.25">
      <c r="A36" s="96"/>
      <c r="B36" s="43" t="s">
        <v>36</v>
      </c>
      <c r="C36" s="48" t="s">
        <v>9</v>
      </c>
      <c r="D36" s="49">
        <v>14</v>
      </c>
      <c r="E36" s="50" t="s">
        <v>9</v>
      </c>
      <c r="F36" s="51">
        <v>15</v>
      </c>
      <c r="G36" s="48" t="s">
        <v>9</v>
      </c>
      <c r="H36" s="49">
        <v>15</v>
      </c>
      <c r="I36" s="50" t="s">
        <v>9</v>
      </c>
      <c r="J36" s="51">
        <v>15.1</v>
      </c>
      <c r="K36" s="44"/>
      <c r="L36" s="89"/>
    </row>
    <row r="37" spans="1:18" s="26" customFormat="1" ht="15.75" customHeight="1" x14ac:dyDescent="0.25">
      <c r="A37" s="96"/>
      <c r="B37" s="52" t="s">
        <v>10</v>
      </c>
      <c r="C37" s="48" t="s">
        <v>11</v>
      </c>
      <c r="D37" s="49">
        <v>1.9</v>
      </c>
      <c r="E37" s="50" t="s">
        <v>11</v>
      </c>
      <c r="F37" s="51">
        <v>2.2999999999999998</v>
      </c>
      <c r="G37" s="48" t="s">
        <v>11</v>
      </c>
      <c r="H37" s="49">
        <v>3.2</v>
      </c>
      <c r="I37" s="50" t="s">
        <v>11</v>
      </c>
      <c r="J37" s="51">
        <v>2.2000000000000002</v>
      </c>
      <c r="K37" s="48" t="s">
        <v>9</v>
      </c>
      <c r="L37" s="53">
        <f>D36+F36+H36+J36</f>
        <v>59.1</v>
      </c>
    </row>
    <row r="38" spans="1:18" s="26" customFormat="1" ht="18" customHeight="1" x14ac:dyDescent="0.25">
      <c r="A38" s="97"/>
      <c r="B38" s="78">
        <v>2010</v>
      </c>
      <c r="C38" s="55" t="s">
        <v>5</v>
      </c>
      <c r="D38" s="56">
        <v>0</v>
      </c>
      <c r="E38" s="57" t="s">
        <v>5</v>
      </c>
      <c r="F38" s="58">
        <v>0</v>
      </c>
      <c r="G38" s="55" t="s">
        <v>5</v>
      </c>
      <c r="H38" s="56">
        <v>0.5</v>
      </c>
      <c r="I38" s="57" t="s">
        <v>5</v>
      </c>
      <c r="J38" s="58">
        <v>0</v>
      </c>
      <c r="K38" s="48" t="s">
        <v>11</v>
      </c>
      <c r="L38" s="59">
        <f>D37+F37+H37+J37</f>
        <v>9.6</v>
      </c>
    </row>
    <row r="39" spans="1:18" s="42" customFormat="1" ht="9.9499999999999993" customHeight="1" x14ac:dyDescent="0.25">
      <c r="A39" s="40"/>
      <c r="B39" s="40"/>
      <c r="C39" s="60"/>
      <c r="D39" s="62"/>
      <c r="E39" s="60"/>
      <c r="F39" s="62"/>
      <c r="G39" s="60"/>
      <c r="H39" s="62"/>
      <c r="I39" s="60"/>
      <c r="J39" s="62"/>
      <c r="K39" s="63"/>
      <c r="L39" s="62"/>
    </row>
    <row r="40" spans="1:18" s="26" customFormat="1" ht="15.75" customHeight="1" x14ac:dyDescent="0.25">
      <c r="A40" s="95">
        <v>7</v>
      </c>
      <c r="B40" s="43" t="s">
        <v>7</v>
      </c>
      <c r="C40" s="44"/>
      <c r="D40" s="45">
        <f>SUM(D41-D42-D43)</f>
        <v>12.4</v>
      </c>
      <c r="E40" s="46"/>
      <c r="F40" s="47">
        <f>SUM(F41-F42-F43)</f>
        <v>12.2</v>
      </c>
      <c r="G40" s="44"/>
      <c r="H40" s="45">
        <f>H41-H42-H43</f>
        <v>11.100000000000001</v>
      </c>
      <c r="I40" s="46"/>
      <c r="J40" s="47">
        <f>J41-J42-J43</f>
        <v>12.899999999999999</v>
      </c>
      <c r="K40" s="44"/>
      <c r="L40" s="89">
        <f>D40+F40+H40+J40</f>
        <v>48.6</v>
      </c>
      <c r="R40" s="54"/>
    </row>
    <row r="41" spans="1:18" s="26" customFormat="1" ht="15.75" customHeight="1" x14ac:dyDescent="0.25">
      <c r="A41" s="96"/>
      <c r="B41" s="43" t="s">
        <v>8</v>
      </c>
      <c r="C41" s="48" t="s">
        <v>9</v>
      </c>
      <c r="D41" s="49">
        <v>14</v>
      </c>
      <c r="E41" s="50" t="s">
        <v>9</v>
      </c>
      <c r="F41" s="51">
        <v>14</v>
      </c>
      <c r="G41" s="48" t="s">
        <v>9</v>
      </c>
      <c r="H41" s="49">
        <v>15.3</v>
      </c>
      <c r="I41" s="50" t="s">
        <v>9</v>
      </c>
      <c r="J41" s="51">
        <v>15.2</v>
      </c>
      <c r="K41" s="44"/>
      <c r="L41" s="89"/>
    </row>
    <row r="42" spans="1:18" s="26" customFormat="1" ht="15.75" customHeight="1" x14ac:dyDescent="0.25">
      <c r="A42" s="96"/>
      <c r="B42" s="66" t="s">
        <v>10</v>
      </c>
      <c r="C42" s="48" t="s">
        <v>11</v>
      </c>
      <c r="D42" s="49">
        <v>1.6</v>
      </c>
      <c r="E42" s="50" t="s">
        <v>11</v>
      </c>
      <c r="F42" s="51">
        <v>1.8</v>
      </c>
      <c r="G42" s="48" t="s">
        <v>11</v>
      </c>
      <c r="H42" s="49">
        <v>3.7</v>
      </c>
      <c r="I42" s="50" t="s">
        <v>11</v>
      </c>
      <c r="J42" s="51">
        <v>2.2999999999999998</v>
      </c>
      <c r="K42" s="48" t="s">
        <v>9</v>
      </c>
      <c r="L42" s="53">
        <f>D41+F41+H41+J41</f>
        <v>58.5</v>
      </c>
    </row>
    <row r="43" spans="1:18" s="26" customFormat="1" ht="18" customHeight="1" x14ac:dyDescent="0.25">
      <c r="A43" s="97"/>
      <c r="B43" s="78">
        <v>2010</v>
      </c>
      <c r="C43" s="55" t="s">
        <v>5</v>
      </c>
      <c r="D43" s="56">
        <v>0</v>
      </c>
      <c r="E43" s="57" t="s">
        <v>5</v>
      </c>
      <c r="F43" s="58">
        <v>0</v>
      </c>
      <c r="G43" s="55" t="s">
        <v>5</v>
      </c>
      <c r="H43" s="56">
        <v>0.5</v>
      </c>
      <c r="I43" s="57" t="s">
        <v>5</v>
      </c>
      <c r="J43" s="58">
        <v>0</v>
      </c>
      <c r="K43" s="48" t="s">
        <v>11</v>
      </c>
      <c r="L43" s="59">
        <f>D42+F42+H42+J42</f>
        <v>9.4</v>
      </c>
    </row>
    <row r="44" spans="1:18" s="42" customFormat="1" ht="9.9499999999999993" customHeight="1" x14ac:dyDescent="0.25">
      <c r="A44" s="40"/>
      <c r="B44" s="40"/>
      <c r="C44" s="60"/>
      <c r="D44" s="61"/>
      <c r="E44" s="60"/>
      <c r="F44" s="61"/>
      <c r="G44" s="60"/>
      <c r="H44" s="62"/>
      <c r="I44" s="60"/>
      <c r="J44" s="62"/>
      <c r="K44" s="60"/>
      <c r="L44" s="62"/>
    </row>
    <row r="45" spans="1:18" s="26" customFormat="1" ht="15.75" customHeight="1" x14ac:dyDescent="0.25">
      <c r="A45" s="95">
        <v>8</v>
      </c>
      <c r="B45" s="43" t="s">
        <v>30</v>
      </c>
      <c r="C45" s="44"/>
      <c r="D45" s="45">
        <f>SUM(D46-D47-D48)</f>
        <v>13.200000000000001</v>
      </c>
      <c r="E45" s="46"/>
      <c r="F45" s="47">
        <f>SUM(F46-F47-F48)</f>
        <v>12.2</v>
      </c>
      <c r="G45" s="44"/>
      <c r="H45" s="45">
        <f>H46-H47-H48</f>
        <v>9.1999999999999993</v>
      </c>
      <c r="I45" s="46"/>
      <c r="J45" s="47">
        <f>J46-J47-J48</f>
        <v>12.7</v>
      </c>
      <c r="K45" s="44"/>
      <c r="L45" s="89">
        <f>D45+F45+H45+J45</f>
        <v>47.3</v>
      </c>
      <c r="R45" s="54"/>
    </row>
    <row r="46" spans="1:18" s="26" customFormat="1" ht="15.75" customHeight="1" x14ac:dyDescent="0.25">
      <c r="A46" s="96"/>
      <c r="B46" s="43" t="s">
        <v>62</v>
      </c>
      <c r="C46" s="48" t="s">
        <v>9</v>
      </c>
      <c r="D46" s="49">
        <v>14.3</v>
      </c>
      <c r="E46" s="50" t="s">
        <v>9</v>
      </c>
      <c r="F46" s="51">
        <v>14</v>
      </c>
      <c r="G46" s="48" t="s">
        <v>9</v>
      </c>
      <c r="H46" s="49">
        <v>15</v>
      </c>
      <c r="I46" s="50" t="s">
        <v>9</v>
      </c>
      <c r="J46" s="51">
        <v>15.2</v>
      </c>
      <c r="K46" s="44"/>
      <c r="L46" s="89"/>
    </row>
    <row r="47" spans="1:18" s="26" customFormat="1" ht="15.75" customHeight="1" x14ac:dyDescent="0.25">
      <c r="A47" s="96"/>
      <c r="B47" s="66" t="s">
        <v>63</v>
      </c>
      <c r="C47" s="48" t="s">
        <v>11</v>
      </c>
      <c r="D47" s="49">
        <v>1.1000000000000001</v>
      </c>
      <c r="E47" s="50" t="s">
        <v>11</v>
      </c>
      <c r="F47" s="51">
        <v>1.8</v>
      </c>
      <c r="G47" s="48" t="s">
        <v>11</v>
      </c>
      <c r="H47" s="49">
        <v>5.3</v>
      </c>
      <c r="I47" s="50" t="s">
        <v>11</v>
      </c>
      <c r="J47" s="51">
        <v>2.5</v>
      </c>
      <c r="K47" s="48" t="s">
        <v>9</v>
      </c>
      <c r="L47" s="53">
        <f>D46+F46+H46+J46</f>
        <v>58.5</v>
      </c>
    </row>
    <row r="48" spans="1:18" s="26" customFormat="1" ht="18" customHeight="1" x14ac:dyDescent="0.25">
      <c r="A48" s="97"/>
      <c r="B48" s="78">
        <v>2010</v>
      </c>
      <c r="C48" s="55" t="s">
        <v>5</v>
      </c>
      <c r="D48" s="56">
        <v>0</v>
      </c>
      <c r="E48" s="57" t="s">
        <v>5</v>
      </c>
      <c r="F48" s="58">
        <v>0</v>
      </c>
      <c r="G48" s="55" t="s">
        <v>5</v>
      </c>
      <c r="H48" s="56">
        <v>0.5</v>
      </c>
      <c r="I48" s="57" t="s">
        <v>5</v>
      </c>
      <c r="J48" s="58">
        <v>0</v>
      </c>
      <c r="K48" s="48" t="s">
        <v>11</v>
      </c>
      <c r="L48" s="59">
        <f>D47+F47+H47+J47</f>
        <v>10.7</v>
      </c>
    </row>
    <row r="49" spans="1:18" s="42" customFormat="1" ht="9.9499999999999993" customHeight="1" x14ac:dyDescent="0.25">
      <c r="A49" s="40"/>
      <c r="B49" s="40"/>
      <c r="C49" s="60"/>
      <c r="D49" s="61"/>
      <c r="E49" s="60"/>
      <c r="F49" s="61"/>
      <c r="G49" s="60"/>
      <c r="H49" s="62"/>
      <c r="I49" s="60"/>
      <c r="J49" s="62"/>
      <c r="K49" s="60"/>
      <c r="L49" s="62"/>
    </row>
    <row r="50" spans="1:18" s="26" customFormat="1" ht="15.75" customHeight="1" x14ac:dyDescent="0.25">
      <c r="A50" s="95">
        <v>9</v>
      </c>
      <c r="B50" s="43" t="s">
        <v>24</v>
      </c>
      <c r="C50" s="44"/>
      <c r="D50" s="45">
        <f>SUM(D51-D52-D53)</f>
        <v>11.95</v>
      </c>
      <c r="E50" s="46"/>
      <c r="F50" s="47">
        <f>SUM(F51-F52-F53)</f>
        <v>12.5</v>
      </c>
      <c r="G50" s="44"/>
      <c r="H50" s="45">
        <f>H51-H52-H53</f>
        <v>10.8</v>
      </c>
      <c r="I50" s="46"/>
      <c r="J50" s="47">
        <f>J51-J52-J53</f>
        <v>11.8</v>
      </c>
      <c r="K50" s="44"/>
      <c r="L50" s="89">
        <f>D50+F50+H50+J50</f>
        <v>47.05</v>
      </c>
      <c r="R50" s="54"/>
    </row>
    <row r="51" spans="1:18" s="26" customFormat="1" ht="15.75" customHeight="1" x14ac:dyDescent="0.25">
      <c r="A51" s="96"/>
      <c r="B51" s="43" t="s">
        <v>25</v>
      </c>
      <c r="C51" s="48" t="s">
        <v>9</v>
      </c>
      <c r="D51" s="49">
        <v>14</v>
      </c>
      <c r="E51" s="50" t="s">
        <v>9</v>
      </c>
      <c r="F51" s="51">
        <v>15.3</v>
      </c>
      <c r="G51" s="48" t="s">
        <v>9</v>
      </c>
      <c r="H51" s="49">
        <v>14.5</v>
      </c>
      <c r="I51" s="50" t="s">
        <v>9</v>
      </c>
      <c r="J51" s="51">
        <v>15</v>
      </c>
      <c r="K51" s="44"/>
      <c r="L51" s="89"/>
    </row>
    <row r="52" spans="1:18" s="26" customFormat="1" ht="15.75" customHeight="1" x14ac:dyDescent="0.25">
      <c r="A52" s="96"/>
      <c r="B52" s="52" t="s">
        <v>10</v>
      </c>
      <c r="C52" s="48" t="s">
        <v>11</v>
      </c>
      <c r="D52" s="49">
        <v>2.0499999999999998</v>
      </c>
      <c r="E52" s="50" t="s">
        <v>11</v>
      </c>
      <c r="F52" s="51">
        <v>2.8</v>
      </c>
      <c r="G52" s="48" t="s">
        <v>11</v>
      </c>
      <c r="H52" s="49">
        <v>3.7</v>
      </c>
      <c r="I52" s="50" t="s">
        <v>11</v>
      </c>
      <c r="J52" s="51">
        <v>3.2</v>
      </c>
      <c r="K52" s="48" t="s">
        <v>9</v>
      </c>
      <c r="L52" s="53">
        <f>D51+F51+H51+J51</f>
        <v>58.8</v>
      </c>
    </row>
    <row r="53" spans="1:18" s="26" customFormat="1" ht="18" customHeight="1" x14ac:dyDescent="0.25">
      <c r="A53" s="97"/>
      <c r="B53" s="78">
        <v>2011</v>
      </c>
      <c r="C53" s="55" t="s">
        <v>5</v>
      </c>
      <c r="D53" s="56">
        <v>0</v>
      </c>
      <c r="E53" s="57" t="s">
        <v>5</v>
      </c>
      <c r="F53" s="58">
        <v>0</v>
      </c>
      <c r="G53" s="55" t="s">
        <v>5</v>
      </c>
      <c r="H53" s="56">
        <v>0</v>
      </c>
      <c r="I53" s="57" t="s">
        <v>5</v>
      </c>
      <c r="J53" s="58">
        <v>0</v>
      </c>
      <c r="K53" s="48" t="s">
        <v>11</v>
      </c>
      <c r="L53" s="59">
        <f>D52+F52+H52+J52</f>
        <v>11.75</v>
      </c>
    </row>
    <row r="54" spans="1:18" s="42" customFormat="1" ht="9.9499999999999993" customHeight="1" x14ac:dyDescent="0.25">
      <c r="A54" s="40"/>
      <c r="B54" s="40"/>
      <c r="C54" s="60"/>
      <c r="D54" s="61"/>
      <c r="E54" s="60"/>
      <c r="F54" s="61"/>
      <c r="G54" s="60"/>
      <c r="H54" s="62"/>
      <c r="I54" s="60"/>
      <c r="J54" s="62"/>
      <c r="K54" s="60"/>
      <c r="L54" s="62"/>
    </row>
    <row r="55" spans="1:18" s="26" customFormat="1" ht="15.75" customHeight="1" x14ac:dyDescent="0.25">
      <c r="A55" s="95">
        <v>10</v>
      </c>
      <c r="B55" s="43" t="s">
        <v>23</v>
      </c>
      <c r="C55" s="44"/>
      <c r="D55" s="45">
        <f>SUM(D56-D57-D58)</f>
        <v>11.55</v>
      </c>
      <c r="E55" s="46"/>
      <c r="F55" s="47">
        <f>SUM(F56-F57-F58)</f>
        <v>11</v>
      </c>
      <c r="G55" s="44"/>
      <c r="H55" s="45">
        <f>H56-H57-H58</f>
        <v>12.2</v>
      </c>
      <c r="I55" s="46"/>
      <c r="J55" s="47">
        <f>J56-J57-J58</f>
        <v>12.2</v>
      </c>
      <c r="K55" s="44"/>
      <c r="L55" s="89">
        <f>D55+F55+H55+J55</f>
        <v>46.95</v>
      </c>
      <c r="R55" s="54"/>
    </row>
    <row r="56" spans="1:18" s="26" customFormat="1" ht="15.75" customHeight="1" x14ac:dyDescent="0.25">
      <c r="A56" s="96"/>
      <c r="B56" s="43" t="s">
        <v>15</v>
      </c>
      <c r="C56" s="48" t="s">
        <v>9</v>
      </c>
      <c r="D56" s="49">
        <v>14</v>
      </c>
      <c r="E56" s="50" t="s">
        <v>9</v>
      </c>
      <c r="F56" s="51">
        <v>14</v>
      </c>
      <c r="G56" s="48" t="s">
        <v>9</v>
      </c>
      <c r="H56" s="49">
        <v>15</v>
      </c>
      <c r="I56" s="50" t="s">
        <v>9</v>
      </c>
      <c r="J56" s="51">
        <v>15.1</v>
      </c>
      <c r="K56" s="44"/>
      <c r="L56" s="89"/>
    </row>
    <row r="57" spans="1:18" s="26" customFormat="1" ht="15.75" customHeight="1" x14ac:dyDescent="0.25">
      <c r="A57" s="96"/>
      <c r="B57" s="52" t="s">
        <v>10</v>
      </c>
      <c r="C57" s="48" t="s">
        <v>11</v>
      </c>
      <c r="D57" s="49">
        <v>2.4500000000000002</v>
      </c>
      <c r="E57" s="50" t="s">
        <v>11</v>
      </c>
      <c r="F57" s="51">
        <v>3</v>
      </c>
      <c r="G57" s="48" t="s">
        <v>11</v>
      </c>
      <c r="H57" s="49">
        <v>2.8</v>
      </c>
      <c r="I57" s="50" t="s">
        <v>11</v>
      </c>
      <c r="J57" s="51">
        <v>2.9</v>
      </c>
      <c r="K57" s="48" t="s">
        <v>9</v>
      </c>
      <c r="L57" s="53">
        <f>D56+F56+H56+J56</f>
        <v>58.1</v>
      </c>
    </row>
    <row r="58" spans="1:18" s="26" customFormat="1" ht="18" customHeight="1" x14ac:dyDescent="0.25">
      <c r="A58" s="97"/>
      <c r="B58" s="78">
        <v>2011</v>
      </c>
      <c r="C58" s="55" t="s">
        <v>5</v>
      </c>
      <c r="D58" s="56">
        <v>0</v>
      </c>
      <c r="E58" s="57" t="s">
        <v>5</v>
      </c>
      <c r="F58" s="58">
        <v>0</v>
      </c>
      <c r="G58" s="55" t="s">
        <v>5</v>
      </c>
      <c r="H58" s="56">
        <v>0</v>
      </c>
      <c r="I58" s="57" t="s">
        <v>5</v>
      </c>
      <c r="J58" s="58">
        <v>0</v>
      </c>
      <c r="K58" s="48" t="s">
        <v>11</v>
      </c>
      <c r="L58" s="59">
        <f>D57+F57+H57+J57</f>
        <v>11.15</v>
      </c>
    </row>
    <row r="59" spans="1:18" s="42" customFormat="1" ht="9.9499999999999993" customHeight="1" x14ac:dyDescent="0.25">
      <c r="A59" s="40"/>
      <c r="B59" s="40"/>
      <c r="C59" s="60"/>
      <c r="D59" s="61"/>
      <c r="E59" s="60"/>
      <c r="F59" s="61"/>
      <c r="G59" s="60"/>
      <c r="H59" s="62"/>
      <c r="I59" s="60"/>
      <c r="J59" s="62"/>
      <c r="K59" s="60"/>
      <c r="L59" s="62"/>
    </row>
    <row r="60" spans="1:18" s="26" customFormat="1" ht="15.75" customHeight="1" x14ac:dyDescent="0.25">
      <c r="A60" s="95">
        <v>11</v>
      </c>
      <c r="B60" s="43" t="s">
        <v>26</v>
      </c>
      <c r="C60" s="44"/>
      <c r="D60" s="45">
        <f>SUM(D61-D62-D63)</f>
        <v>12.15</v>
      </c>
      <c r="E60" s="46"/>
      <c r="F60" s="47">
        <f>SUM(F61-F62-F63)</f>
        <v>12</v>
      </c>
      <c r="G60" s="44"/>
      <c r="H60" s="45">
        <f>H61-H62-H63</f>
        <v>10</v>
      </c>
      <c r="I60" s="46"/>
      <c r="J60" s="47">
        <f>J61-J62-J63</f>
        <v>12.6</v>
      </c>
      <c r="K60" s="44"/>
      <c r="L60" s="89">
        <f>D60+F60+H60+J60</f>
        <v>46.75</v>
      </c>
      <c r="R60" s="54"/>
    </row>
    <row r="61" spans="1:18" s="26" customFormat="1" ht="15.75" customHeight="1" x14ac:dyDescent="0.25">
      <c r="A61" s="96"/>
      <c r="B61" s="43" t="s">
        <v>27</v>
      </c>
      <c r="C61" s="48" t="s">
        <v>9</v>
      </c>
      <c r="D61" s="49">
        <v>14.3</v>
      </c>
      <c r="E61" s="50" t="s">
        <v>9</v>
      </c>
      <c r="F61" s="51">
        <v>14</v>
      </c>
      <c r="G61" s="48" t="s">
        <v>9</v>
      </c>
      <c r="H61" s="49">
        <v>15</v>
      </c>
      <c r="I61" s="50" t="s">
        <v>9</v>
      </c>
      <c r="J61" s="51">
        <v>14.6</v>
      </c>
      <c r="K61" s="44"/>
      <c r="L61" s="89"/>
    </row>
    <row r="62" spans="1:18" s="26" customFormat="1" ht="15.75" customHeight="1" x14ac:dyDescent="0.25">
      <c r="A62" s="96"/>
      <c r="B62" s="52" t="s">
        <v>10</v>
      </c>
      <c r="C62" s="48" t="s">
        <v>11</v>
      </c>
      <c r="D62" s="49">
        <v>2.15</v>
      </c>
      <c r="E62" s="50" t="s">
        <v>11</v>
      </c>
      <c r="F62" s="51">
        <v>2</v>
      </c>
      <c r="G62" s="48" t="s">
        <v>11</v>
      </c>
      <c r="H62" s="49">
        <v>3.5</v>
      </c>
      <c r="I62" s="50" t="s">
        <v>11</v>
      </c>
      <c r="J62" s="51">
        <v>2</v>
      </c>
      <c r="K62" s="48" t="s">
        <v>9</v>
      </c>
      <c r="L62" s="53">
        <f>D61+F61+H61+J61</f>
        <v>57.9</v>
      </c>
    </row>
    <row r="63" spans="1:18" s="26" customFormat="1" ht="18" customHeight="1" x14ac:dyDescent="0.25">
      <c r="A63" s="97"/>
      <c r="B63" s="78">
        <v>2011</v>
      </c>
      <c r="C63" s="55" t="s">
        <v>5</v>
      </c>
      <c r="D63" s="56">
        <v>0</v>
      </c>
      <c r="E63" s="57" t="s">
        <v>5</v>
      </c>
      <c r="F63" s="58">
        <v>0</v>
      </c>
      <c r="G63" s="55" t="s">
        <v>5</v>
      </c>
      <c r="H63" s="56">
        <v>1.5</v>
      </c>
      <c r="I63" s="57" t="s">
        <v>5</v>
      </c>
      <c r="J63" s="58">
        <v>0</v>
      </c>
      <c r="K63" s="48" t="s">
        <v>11</v>
      </c>
      <c r="L63" s="59">
        <f>D62+F62+H62+J62</f>
        <v>9.65</v>
      </c>
    </row>
    <row r="64" spans="1:18" s="42" customFormat="1" ht="9.9499999999999993" customHeight="1" x14ac:dyDescent="0.25">
      <c r="A64" s="40"/>
      <c r="B64" s="40"/>
      <c r="C64" s="60"/>
      <c r="D64" s="61"/>
      <c r="E64" s="60"/>
      <c r="F64" s="61"/>
      <c r="G64" s="60"/>
      <c r="H64" s="62"/>
      <c r="I64" s="60"/>
      <c r="J64" s="62"/>
      <c r="K64" s="60"/>
      <c r="L64" s="62"/>
    </row>
    <row r="65" spans="1:18" s="26" customFormat="1" ht="15.75" customHeight="1" x14ac:dyDescent="0.25">
      <c r="A65" s="95">
        <v>12</v>
      </c>
      <c r="B65" s="43" t="s">
        <v>16</v>
      </c>
      <c r="C65" s="44"/>
      <c r="D65" s="45">
        <f>SUM(D66-D67-D68)</f>
        <v>12.05</v>
      </c>
      <c r="E65" s="46"/>
      <c r="F65" s="47">
        <f>SUM(F66-F67-F68)</f>
        <v>12.3</v>
      </c>
      <c r="G65" s="44"/>
      <c r="H65" s="45">
        <f>H66-H67-H68</f>
        <v>9.6</v>
      </c>
      <c r="I65" s="46"/>
      <c r="J65" s="47">
        <f>J66-J67-J68</f>
        <v>12.6</v>
      </c>
      <c r="K65" s="44"/>
      <c r="L65" s="89">
        <f>D65+F65+H65+J65</f>
        <v>46.550000000000004</v>
      </c>
    </row>
    <row r="66" spans="1:18" s="26" customFormat="1" ht="15.75" customHeight="1" x14ac:dyDescent="0.25">
      <c r="A66" s="96"/>
      <c r="B66" s="43" t="s">
        <v>17</v>
      </c>
      <c r="C66" s="48" t="s">
        <v>9</v>
      </c>
      <c r="D66" s="49">
        <v>14</v>
      </c>
      <c r="E66" s="50" t="s">
        <v>9</v>
      </c>
      <c r="F66" s="51">
        <v>15</v>
      </c>
      <c r="G66" s="48" t="s">
        <v>9</v>
      </c>
      <c r="H66" s="49">
        <v>15</v>
      </c>
      <c r="I66" s="50" t="s">
        <v>9</v>
      </c>
      <c r="J66" s="51">
        <v>15.1</v>
      </c>
      <c r="K66" s="44"/>
      <c r="L66" s="89"/>
    </row>
    <row r="67" spans="1:18" s="26" customFormat="1" ht="15.75" customHeight="1" x14ac:dyDescent="0.25">
      <c r="A67" s="96"/>
      <c r="B67" s="52" t="s">
        <v>10</v>
      </c>
      <c r="C67" s="48" t="s">
        <v>11</v>
      </c>
      <c r="D67" s="49">
        <v>1.95</v>
      </c>
      <c r="E67" s="50" t="s">
        <v>11</v>
      </c>
      <c r="F67" s="51">
        <v>2.7</v>
      </c>
      <c r="G67" s="48" t="s">
        <v>11</v>
      </c>
      <c r="H67" s="49">
        <v>4.9000000000000004</v>
      </c>
      <c r="I67" s="50" t="s">
        <v>11</v>
      </c>
      <c r="J67" s="51">
        <v>2.5</v>
      </c>
      <c r="K67" s="48" t="s">
        <v>9</v>
      </c>
      <c r="L67" s="53">
        <f>D66+F66+H66+J66</f>
        <v>59.1</v>
      </c>
    </row>
    <row r="68" spans="1:18" s="26" customFormat="1" ht="18" customHeight="1" x14ac:dyDescent="0.25">
      <c r="A68" s="97"/>
      <c r="B68" s="78">
        <v>2010</v>
      </c>
      <c r="C68" s="55" t="s">
        <v>5</v>
      </c>
      <c r="D68" s="56">
        <v>0</v>
      </c>
      <c r="E68" s="57" t="s">
        <v>5</v>
      </c>
      <c r="F68" s="58">
        <v>0</v>
      </c>
      <c r="G68" s="55" t="s">
        <v>5</v>
      </c>
      <c r="H68" s="56">
        <v>0.5</v>
      </c>
      <c r="I68" s="57" t="s">
        <v>5</v>
      </c>
      <c r="J68" s="58">
        <v>0</v>
      </c>
      <c r="K68" s="48" t="s">
        <v>11</v>
      </c>
      <c r="L68" s="59">
        <f>D67+F67+H67+J67</f>
        <v>12.05</v>
      </c>
    </row>
    <row r="69" spans="1:18" s="42" customFormat="1" ht="9.9499999999999993" customHeight="1" x14ac:dyDescent="0.25">
      <c r="A69" s="40"/>
      <c r="B69" s="40"/>
      <c r="C69" s="60"/>
      <c r="D69" s="62"/>
      <c r="E69" s="60"/>
      <c r="F69" s="62"/>
      <c r="G69" s="60"/>
      <c r="H69" s="62"/>
      <c r="I69" s="60"/>
      <c r="J69" s="62"/>
      <c r="K69" s="63"/>
      <c r="L69" s="62"/>
    </row>
    <row r="70" spans="1:18" s="26" customFormat="1" ht="15.75" customHeight="1" x14ac:dyDescent="0.25">
      <c r="A70" s="95">
        <v>13</v>
      </c>
      <c r="B70" s="43" t="s">
        <v>58</v>
      </c>
      <c r="C70" s="44"/>
      <c r="D70" s="45">
        <f>SUM(D71-D72-D73)</f>
        <v>11.75</v>
      </c>
      <c r="E70" s="46"/>
      <c r="F70" s="47">
        <f>SUM(F71-F72-F73)</f>
        <v>11.3</v>
      </c>
      <c r="G70" s="44"/>
      <c r="H70" s="45">
        <f>H71-H72-H73</f>
        <v>10.8</v>
      </c>
      <c r="I70" s="46"/>
      <c r="J70" s="47">
        <f>J71-J72-J73</f>
        <v>12.1</v>
      </c>
      <c r="K70" s="44"/>
      <c r="L70" s="89">
        <f>D70+F70+H70+J70</f>
        <v>45.95</v>
      </c>
      <c r="R70" s="54"/>
    </row>
    <row r="71" spans="1:18" s="26" customFormat="1" ht="15.75" customHeight="1" x14ac:dyDescent="0.25">
      <c r="A71" s="96"/>
      <c r="B71" s="43" t="s">
        <v>59</v>
      </c>
      <c r="C71" s="48" t="s">
        <v>9</v>
      </c>
      <c r="D71" s="49">
        <v>14</v>
      </c>
      <c r="E71" s="50" t="s">
        <v>9</v>
      </c>
      <c r="F71" s="51">
        <v>13.5</v>
      </c>
      <c r="G71" s="48" t="s">
        <v>9</v>
      </c>
      <c r="H71" s="49">
        <v>15</v>
      </c>
      <c r="I71" s="50" t="s">
        <v>9</v>
      </c>
      <c r="J71" s="51">
        <v>15</v>
      </c>
      <c r="K71" s="44"/>
      <c r="L71" s="89"/>
    </row>
    <row r="72" spans="1:18" s="26" customFormat="1" ht="15.75" customHeight="1" x14ac:dyDescent="0.25">
      <c r="A72" s="96"/>
      <c r="B72" s="66" t="s">
        <v>48</v>
      </c>
      <c r="C72" s="48" t="s">
        <v>11</v>
      </c>
      <c r="D72" s="49">
        <v>2.25</v>
      </c>
      <c r="E72" s="50" t="s">
        <v>11</v>
      </c>
      <c r="F72" s="51">
        <v>2.2000000000000002</v>
      </c>
      <c r="G72" s="48" t="s">
        <v>11</v>
      </c>
      <c r="H72" s="49">
        <v>4.2</v>
      </c>
      <c r="I72" s="50" t="s">
        <v>11</v>
      </c>
      <c r="J72" s="51">
        <v>2.9</v>
      </c>
      <c r="K72" s="48" t="s">
        <v>9</v>
      </c>
      <c r="L72" s="53">
        <f>D71+F71+H71+J71</f>
        <v>57.5</v>
      </c>
    </row>
    <row r="73" spans="1:18" s="26" customFormat="1" ht="18" customHeight="1" x14ac:dyDescent="0.25">
      <c r="A73" s="97"/>
      <c r="B73" s="78">
        <v>2011</v>
      </c>
      <c r="C73" s="55" t="s">
        <v>5</v>
      </c>
      <c r="D73" s="56">
        <v>0</v>
      </c>
      <c r="E73" s="57" t="s">
        <v>5</v>
      </c>
      <c r="F73" s="58">
        <v>0</v>
      </c>
      <c r="G73" s="55" t="s">
        <v>5</v>
      </c>
      <c r="H73" s="56">
        <v>0</v>
      </c>
      <c r="I73" s="57" t="s">
        <v>5</v>
      </c>
      <c r="J73" s="58">
        <v>0</v>
      </c>
      <c r="K73" s="48" t="s">
        <v>11</v>
      </c>
      <c r="L73" s="59">
        <f>D72+F72+H72+J72</f>
        <v>11.55</v>
      </c>
    </row>
    <row r="74" spans="1:18" s="42" customFormat="1" ht="9.9499999999999993" customHeight="1" x14ac:dyDescent="0.25">
      <c r="A74" s="40"/>
      <c r="B74" s="40"/>
      <c r="C74" s="60"/>
      <c r="D74" s="61"/>
      <c r="E74" s="60"/>
      <c r="F74" s="61"/>
      <c r="G74" s="60"/>
      <c r="H74" s="62"/>
      <c r="I74" s="60"/>
      <c r="J74" s="62"/>
      <c r="K74" s="60"/>
      <c r="L74" s="62"/>
    </row>
    <row r="75" spans="1:18" s="26" customFormat="1" ht="15.75" customHeight="1" x14ac:dyDescent="0.25">
      <c r="A75" s="95">
        <v>14</v>
      </c>
      <c r="B75" s="43" t="s">
        <v>60</v>
      </c>
      <c r="C75" s="44"/>
      <c r="D75" s="45">
        <f>SUM(D76-D77-D78)</f>
        <v>12.3</v>
      </c>
      <c r="E75" s="46"/>
      <c r="F75" s="47">
        <f>SUM(F76-F77-F78)</f>
        <v>10.1</v>
      </c>
      <c r="G75" s="44"/>
      <c r="H75" s="45">
        <f>H76-H77-H78</f>
        <v>11.1</v>
      </c>
      <c r="I75" s="46"/>
      <c r="J75" s="47">
        <f>J76-J77-J78</f>
        <v>11.9</v>
      </c>
      <c r="K75" s="44"/>
      <c r="L75" s="89">
        <f>D75+F75+H75+J75</f>
        <v>45.4</v>
      </c>
      <c r="R75" s="54"/>
    </row>
    <row r="76" spans="1:18" s="26" customFormat="1" ht="15.75" customHeight="1" x14ac:dyDescent="0.25">
      <c r="A76" s="96"/>
      <c r="B76" s="43" t="s">
        <v>61</v>
      </c>
      <c r="C76" s="48" t="s">
        <v>9</v>
      </c>
      <c r="D76" s="49">
        <v>14</v>
      </c>
      <c r="E76" s="50" t="s">
        <v>9</v>
      </c>
      <c r="F76" s="51">
        <v>13.5</v>
      </c>
      <c r="G76" s="48" t="s">
        <v>9</v>
      </c>
      <c r="H76" s="49">
        <v>14.5</v>
      </c>
      <c r="I76" s="50" t="s">
        <v>9</v>
      </c>
      <c r="J76" s="51">
        <v>15</v>
      </c>
      <c r="K76" s="44"/>
      <c r="L76" s="89"/>
    </row>
    <row r="77" spans="1:18" s="26" customFormat="1" ht="15.75" customHeight="1" x14ac:dyDescent="0.25">
      <c r="A77" s="96"/>
      <c r="B77" s="66" t="s">
        <v>48</v>
      </c>
      <c r="C77" s="48" t="s">
        <v>11</v>
      </c>
      <c r="D77" s="49">
        <v>1.7</v>
      </c>
      <c r="E77" s="50" t="s">
        <v>11</v>
      </c>
      <c r="F77" s="51">
        <v>3.4</v>
      </c>
      <c r="G77" s="48" t="s">
        <v>11</v>
      </c>
      <c r="H77" s="49">
        <v>2.9</v>
      </c>
      <c r="I77" s="50" t="s">
        <v>11</v>
      </c>
      <c r="J77" s="51">
        <v>3.1</v>
      </c>
      <c r="K77" s="48" t="s">
        <v>9</v>
      </c>
      <c r="L77" s="53">
        <f>D76+F76+H76+J76</f>
        <v>57</v>
      </c>
    </row>
    <row r="78" spans="1:18" s="26" customFormat="1" ht="18" customHeight="1" x14ac:dyDescent="0.25">
      <c r="A78" s="97"/>
      <c r="B78" s="78">
        <v>2010</v>
      </c>
      <c r="C78" s="55" t="s">
        <v>5</v>
      </c>
      <c r="D78" s="56">
        <v>0</v>
      </c>
      <c r="E78" s="57" t="s">
        <v>5</v>
      </c>
      <c r="F78" s="58">
        <v>0</v>
      </c>
      <c r="G78" s="55" t="s">
        <v>5</v>
      </c>
      <c r="H78" s="56">
        <v>0.5</v>
      </c>
      <c r="I78" s="57" t="s">
        <v>5</v>
      </c>
      <c r="J78" s="58">
        <v>0</v>
      </c>
      <c r="K78" s="48" t="s">
        <v>11</v>
      </c>
      <c r="L78" s="59">
        <f>D77+F77+H77+J77</f>
        <v>11.1</v>
      </c>
    </row>
    <row r="79" spans="1:18" s="42" customFormat="1" ht="9.9499999999999993" customHeight="1" x14ac:dyDescent="0.25">
      <c r="A79" s="40"/>
      <c r="B79" s="40"/>
      <c r="C79" s="60"/>
      <c r="D79" s="61"/>
      <c r="E79" s="60"/>
      <c r="F79" s="61"/>
      <c r="G79" s="60"/>
      <c r="H79" s="62"/>
      <c r="I79" s="60"/>
      <c r="J79" s="62"/>
      <c r="K79" s="60"/>
      <c r="L79" s="62"/>
    </row>
    <row r="80" spans="1:18" s="26" customFormat="1" ht="15.75" customHeight="1" x14ac:dyDescent="0.25">
      <c r="A80" s="95">
        <v>15</v>
      </c>
      <c r="B80" s="43" t="s">
        <v>50</v>
      </c>
      <c r="C80" s="44"/>
      <c r="D80" s="45">
        <f>SUM(D81-D82-D83)</f>
        <v>12.3</v>
      </c>
      <c r="E80" s="46"/>
      <c r="F80" s="47">
        <f>SUM(F81-F82-F83)</f>
        <v>11.4</v>
      </c>
      <c r="G80" s="44"/>
      <c r="H80" s="45">
        <f>H81-H82-H83</f>
        <v>9.6</v>
      </c>
      <c r="I80" s="46"/>
      <c r="J80" s="47">
        <f>J81-J82-J83</f>
        <v>12</v>
      </c>
      <c r="K80" s="44"/>
      <c r="L80" s="89">
        <f>D80+F80+H80+J80</f>
        <v>45.300000000000004</v>
      </c>
      <c r="P80" s="54"/>
    </row>
    <row r="81" spans="1:18" s="26" customFormat="1" ht="15.75" customHeight="1" x14ac:dyDescent="0.25">
      <c r="A81" s="96"/>
      <c r="B81" s="43" t="s">
        <v>51</v>
      </c>
      <c r="C81" s="48" t="s">
        <v>9</v>
      </c>
      <c r="D81" s="49">
        <v>14</v>
      </c>
      <c r="E81" s="50" t="s">
        <v>9</v>
      </c>
      <c r="F81" s="51">
        <v>13.5</v>
      </c>
      <c r="G81" s="48" t="s">
        <v>9</v>
      </c>
      <c r="H81" s="49">
        <v>13.5</v>
      </c>
      <c r="I81" s="50" t="s">
        <v>9</v>
      </c>
      <c r="J81" s="51">
        <v>14.6</v>
      </c>
      <c r="K81" s="44"/>
      <c r="L81" s="89"/>
    </row>
    <row r="82" spans="1:18" s="26" customFormat="1" ht="15.75" customHeight="1" x14ac:dyDescent="0.25">
      <c r="A82" s="96"/>
      <c r="B82" s="66" t="s">
        <v>52</v>
      </c>
      <c r="C82" s="48" t="s">
        <v>11</v>
      </c>
      <c r="D82" s="49">
        <v>1.7</v>
      </c>
      <c r="E82" s="50" t="s">
        <v>11</v>
      </c>
      <c r="F82" s="51">
        <v>2.1</v>
      </c>
      <c r="G82" s="48" t="s">
        <v>11</v>
      </c>
      <c r="H82" s="49">
        <v>3.9</v>
      </c>
      <c r="I82" s="50" t="s">
        <v>11</v>
      </c>
      <c r="J82" s="51">
        <v>2.6</v>
      </c>
      <c r="K82" s="48" t="s">
        <v>9</v>
      </c>
      <c r="L82" s="53">
        <f>D81+F81+H81+J81</f>
        <v>55.6</v>
      </c>
    </row>
    <row r="83" spans="1:18" s="26" customFormat="1" ht="18" customHeight="1" x14ac:dyDescent="0.25">
      <c r="A83" s="97"/>
      <c r="B83" s="78">
        <v>2012</v>
      </c>
      <c r="C83" s="55" t="s">
        <v>5</v>
      </c>
      <c r="D83" s="56">
        <v>0</v>
      </c>
      <c r="E83" s="57" t="s">
        <v>5</v>
      </c>
      <c r="F83" s="58">
        <v>0</v>
      </c>
      <c r="G83" s="55" t="s">
        <v>5</v>
      </c>
      <c r="H83" s="56">
        <v>0</v>
      </c>
      <c r="I83" s="57" t="s">
        <v>5</v>
      </c>
      <c r="J83" s="58">
        <v>0</v>
      </c>
      <c r="K83" s="48" t="s">
        <v>11</v>
      </c>
      <c r="L83" s="59">
        <f>D82+F82+H82+J82</f>
        <v>10.299999999999999</v>
      </c>
    </row>
    <row r="84" spans="1:18" s="42" customFormat="1" ht="9.9499999999999993" customHeight="1" x14ac:dyDescent="0.25">
      <c r="A84" s="40"/>
      <c r="B84" s="40"/>
      <c r="C84" s="60"/>
      <c r="D84" s="61"/>
      <c r="E84" s="60"/>
      <c r="F84" s="61"/>
      <c r="G84" s="60"/>
      <c r="H84" s="62"/>
      <c r="I84" s="60"/>
      <c r="J84" s="62"/>
      <c r="K84" s="60"/>
      <c r="L84" s="62"/>
    </row>
    <row r="85" spans="1:18" s="26" customFormat="1" ht="15.75" customHeight="1" x14ac:dyDescent="0.25">
      <c r="A85" s="95">
        <v>16</v>
      </c>
      <c r="B85" s="43" t="s">
        <v>31</v>
      </c>
      <c r="C85" s="44"/>
      <c r="D85" s="45">
        <f>SUM(D86-D87-D88)</f>
        <v>10.3</v>
      </c>
      <c r="E85" s="46"/>
      <c r="F85" s="47">
        <f>SUM(F86-F87-F88)</f>
        <v>11.3</v>
      </c>
      <c r="G85" s="44"/>
      <c r="H85" s="45">
        <f>H86-H87-H88</f>
        <v>10.1</v>
      </c>
      <c r="I85" s="46"/>
      <c r="J85" s="47">
        <f>J86-J87-J88</f>
        <v>12.1</v>
      </c>
      <c r="K85" s="44"/>
      <c r="L85" s="89">
        <f>D85+F85+H85+J85</f>
        <v>43.800000000000004</v>
      </c>
    </row>
    <row r="86" spans="1:18" s="26" customFormat="1" ht="15.75" customHeight="1" x14ac:dyDescent="0.25">
      <c r="A86" s="96"/>
      <c r="B86" s="43" t="s">
        <v>57</v>
      </c>
      <c r="C86" s="48" t="s">
        <v>9</v>
      </c>
      <c r="D86" s="49">
        <v>13</v>
      </c>
      <c r="E86" s="50" t="s">
        <v>9</v>
      </c>
      <c r="F86" s="51">
        <v>13.5</v>
      </c>
      <c r="G86" s="48" t="s">
        <v>9</v>
      </c>
      <c r="H86" s="49">
        <v>15</v>
      </c>
      <c r="I86" s="50" t="s">
        <v>9</v>
      </c>
      <c r="J86" s="51">
        <v>15.1</v>
      </c>
      <c r="K86" s="44"/>
      <c r="L86" s="89"/>
    </row>
    <row r="87" spans="1:18" s="26" customFormat="1" ht="15.75" customHeight="1" x14ac:dyDescent="0.25">
      <c r="A87" s="96"/>
      <c r="B87" s="66" t="s">
        <v>48</v>
      </c>
      <c r="C87" s="48" t="s">
        <v>11</v>
      </c>
      <c r="D87" s="49">
        <v>2.7</v>
      </c>
      <c r="E87" s="50" t="s">
        <v>11</v>
      </c>
      <c r="F87" s="51">
        <v>2.2000000000000002</v>
      </c>
      <c r="G87" s="48" t="s">
        <v>11</v>
      </c>
      <c r="H87" s="49">
        <v>4.4000000000000004</v>
      </c>
      <c r="I87" s="50" t="s">
        <v>11</v>
      </c>
      <c r="J87" s="51">
        <v>3</v>
      </c>
      <c r="K87" s="48" t="s">
        <v>9</v>
      </c>
      <c r="L87" s="53">
        <f>D86+F86+H86+J86</f>
        <v>56.6</v>
      </c>
    </row>
    <row r="88" spans="1:18" s="26" customFormat="1" ht="18" customHeight="1" x14ac:dyDescent="0.25">
      <c r="A88" s="97"/>
      <c r="B88" s="78">
        <v>2011</v>
      </c>
      <c r="C88" s="55" t="s">
        <v>5</v>
      </c>
      <c r="D88" s="56">
        <v>0</v>
      </c>
      <c r="E88" s="57" t="s">
        <v>5</v>
      </c>
      <c r="F88" s="58">
        <v>0</v>
      </c>
      <c r="G88" s="55" t="s">
        <v>5</v>
      </c>
      <c r="H88" s="56">
        <v>0.5</v>
      </c>
      <c r="I88" s="57" t="s">
        <v>5</v>
      </c>
      <c r="J88" s="58">
        <v>0</v>
      </c>
      <c r="K88" s="48" t="s">
        <v>11</v>
      </c>
      <c r="L88" s="59">
        <f>D87+F87+H87+J87</f>
        <v>12.3</v>
      </c>
    </row>
    <row r="89" spans="1:18" s="42" customFormat="1" ht="9.9499999999999993" customHeight="1" x14ac:dyDescent="0.25">
      <c r="A89" s="40"/>
      <c r="B89" s="40"/>
      <c r="C89" s="60"/>
      <c r="D89" s="61"/>
      <c r="E89" s="60"/>
      <c r="F89" s="61"/>
      <c r="G89" s="60"/>
      <c r="H89" s="62"/>
      <c r="I89" s="60"/>
      <c r="J89" s="62"/>
      <c r="K89" s="60"/>
      <c r="L89" s="62"/>
    </row>
    <row r="90" spans="1:18" s="26" customFormat="1" ht="15.75" customHeight="1" x14ac:dyDescent="0.25">
      <c r="A90" s="95">
        <v>17</v>
      </c>
      <c r="B90" s="43" t="s">
        <v>37</v>
      </c>
      <c r="C90" s="44"/>
      <c r="D90" s="45">
        <f>SUM(D91-D92-D93)</f>
        <v>11.7</v>
      </c>
      <c r="E90" s="46"/>
      <c r="F90" s="47">
        <f>SUM(F91-F92-F93)</f>
        <v>11</v>
      </c>
      <c r="G90" s="44"/>
      <c r="H90" s="45">
        <f>H91-H92-H93</f>
        <v>9.8000000000000007</v>
      </c>
      <c r="I90" s="46"/>
      <c r="J90" s="47">
        <f>J91-J92-J93</f>
        <v>9.1</v>
      </c>
      <c r="K90" s="44"/>
      <c r="L90" s="89">
        <f>D90+F90+H90+J90</f>
        <v>41.6</v>
      </c>
      <c r="R90" s="54"/>
    </row>
    <row r="91" spans="1:18" s="26" customFormat="1" ht="15.75" customHeight="1" x14ac:dyDescent="0.25">
      <c r="A91" s="96"/>
      <c r="B91" s="43" t="s">
        <v>38</v>
      </c>
      <c r="C91" s="48" t="s">
        <v>9</v>
      </c>
      <c r="D91" s="49">
        <v>14</v>
      </c>
      <c r="E91" s="50" t="s">
        <v>9</v>
      </c>
      <c r="F91" s="51">
        <v>12.5</v>
      </c>
      <c r="G91" s="48" t="s">
        <v>9</v>
      </c>
      <c r="H91" s="49">
        <v>13.5</v>
      </c>
      <c r="I91" s="50" t="s">
        <v>9</v>
      </c>
      <c r="J91" s="51">
        <v>14.5</v>
      </c>
      <c r="K91" s="44"/>
      <c r="L91" s="89"/>
    </row>
    <row r="92" spans="1:18" s="26" customFormat="1" ht="15.75" customHeight="1" x14ac:dyDescent="0.25">
      <c r="A92" s="96"/>
      <c r="B92" s="66" t="s">
        <v>10</v>
      </c>
      <c r="C92" s="48" t="s">
        <v>11</v>
      </c>
      <c r="D92" s="49">
        <v>2.2999999999999998</v>
      </c>
      <c r="E92" s="50" t="s">
        <v>11</v>
      </c>
      <c r="F92" s="51">
        <v>1.5</v>
      </c>
      <c r="G92" s="48" t="s">
        <v>11</v>
      </c>
      <c r="H92" s="49">
        <v>3.2</v>
      </c>
      <c r="I92" s="50" t="s">
        <v>11</v>
      </c>
      <c r="J92" s="51">
        <v>5.4</v>
      </c>
      <c r="K92" s="48" t="s">
        <v>9</v>
      </c>
      <c r="L92" s="53">
        <f>D91+F91+H91+J91</f>
        <v>54.5</v>
      </c>
    </row>
    <row r="93" spans="1:18" s="26" customFormat="1" ht="18" customHeight="1" x14ac:dyDescent="0.25">
      <c r="A93" s="97"/>
      <c r="B93" s="78">
        <v>2013</v>
      </c>
      <c r="C93" s="55" t="s">
        <v>5</v>
      </c>
      <c r="D93" s="56">
        <v>0</v>
      </c>
      <c r="E93" s="57" t="s">
        <v>5</v>
      </c>
      <c r="F93" s="58">
        <v>0</v>
      </c>
      <c r="G93" s="55" t="s">
        <v>5</v>
      </c>
      <c r="H93" s="56">
        <v>0.5</v>
      </c>
      <c r="I93" s="57" t="s">
        <v>5</v>
      </c>
      <c r="J93" s="58">
        <v>0</v>
      </c>
      <c r="K93" s="48" t="s">
        <v>11</v>
      </c>
      <c r="L93" s="59">
        <f>D92+F92+H92+J92</f>
        <v>12.4</v>
      </c>
    </row>
    <row r="94" spans="1:18" s="42" customFormat="1" ht="9.9499999999999993" customHeight="1" x14ac:dyDescent="0.25">
      <c r="A94" s="40"/>
      <c r="B94" s="40"/>
      <c r="C94" s="60"/>
      <c r="D94" s="61"/>
      <c r="E94" s="60"/>
      <c r="F94" s="61"/>
      <c r="G94" s="60"/>
      <c r="H94" s="62"/>
      <c r="I94" s="60"/>
      <c r="J94" s="62"/>
      <c r="K94" s="60"/>
      <c r="L94" s="62"/>
    </row>
    <row r="95" spans="1:18" s="26" customFormat="1" ht="15.75" customHeight="1" x14ac:dyDescent="0.25">
      <c r="A95" s="95">
        <v>18</v>
      </c>
      <c r="B95" s="43" t="s">
        <v>20</v>
      </c>
      <c r="C95" s="44"/>
      <c r="D95" s="45">
        <f>SUM(D96-D97-D98)</f>
        <v>11.25</v>
      </c>
      <c r="E95" s="46"/>
      <c r="F95" s="47">
        <f>SUM(F96-F97-F98)</f>
        <v>9.8000000000000007</v>
      </c>
      <c r="G95" s="44"/>
      <c r="H95" s="45">
        <f>H96-H97-H98</f>
        <v>9.1999999999999993</v>
      </c>
      <c r="I95" s="46"/>
      <c r="J95" s="47">
        <f>J96-J97-J98</f>
        <v>11</v>
      </c>
      <c r="K95" s="44"/>
      <c r="L95" s="89">
        <f>D95+F95+H95+J95</f>
        <v>41.25</v>
      </c>
    </row>
    <row r="96" spans="1:18" s="26" customFormat="1" ht="15.75" customHeight="1" x14ac:dyDescent="0.25">
      <c r="A96" s="96"/>
      <c r="B96" s="43" t="s">
        <v>21</v>
      </c>
      <c r="C96" s="48" t="s">
        <v>9</v>
      </c>
      <c r="D96" s="49">
        <v>14</v>
      </c>
      <c r="E96" s="50" t="s">
        <v>9</v>
      </c>
      <c r="F96" s="51">
        <v>15</v>
      </c>
      <c r="G96" s="48" t="s">
        <v>9</v>
      </c>
      <c r="H96" s="49">
        <v>13</v>
      </c>
      <c r="I96" s="50" t="s">
        <v>9</v>
      </c>
      <c r="J96" s="51">
        <v>14.5</v>
      </c>
      <c r="K96" s="44"/>
      <c r="L96" s="89"/>
    </row>
    <row r="97" spans="1:18" s="26" customFormat="1" ht="15.75" customHeight="1" x14ac:dyDescent="0.25">
      <c r="A97" s="96"/>
      <c r="B97" s="52" t="s">
        <v>10</v>
      </c>
      <c r="C97" s="48" t="s">
        <v>11</v>
      </c>
      <c r="D97" s="49">
        <v>2.75</v>
      </c>
      <c r="E97" s="50" t="s">
        <v>11</v>
      </c>
      <c r="F97" s="51">
        <v>5.2</v>
      </c>
      <c r="G97" s="48" t="s">
        <v>11</v>
      </c>
      <c r="H97" s="49">
        <v>3.8</v>
      </c>
      <c r="I97" s="50" t="s">
        <v>11</v>
      </c>
      <c r="J97" s="51">
        <v>3.5</v>
      </c>
      <c r="K97" s="48" t="s">
        <v>9</v>
      </c>
      <c r="L97" s="53">
        <f>D96+F96+H96+J96</f>
        <v>56.5</v>
      </c>
    </row>
    <row r="98" spans="1:18" s="26" customFormat="1" ht="18" customHeight="1" x14ac:dyDescent="0.25">
      <c r="A98" s="97"/>
      <c r="B98" s="78">
        <v>2010</v>
      </c>
      <c r="C98" s="55" t="s">
        <v>5</v>
      </c>
      <c r="D98" s="56">
        <v>0</v>
      </c>
      <c r="E98" s="57" t="s">
        <v>5</v>
      </c>
      <c r="F98" s="58">
        <v>0</v>
      </c>
      <c r="G98" s="55" t="s">
        <v>5</v>
      </c>
      <c r="H98" s="56">
        <v>0</v>
      </c>
      <c r="I98" s="57" t="s">
        <v>5</v>
      </c>
      <c r="J98" s="58">
        <v>0</v>
      </c>
      <c r="K98" s="48" t="s">
        <v>11</v>
      </c>
      <c r="L98" s="59">
        <f>D97+F97+H97+J97</f>
        <v>15.25</v>
      </c>
    </row>
    <row r="99" spans="1:18" s="42" customFormat="1" ht="9.9499999999999993" customHeight="1" x14ac:dyDescent="0.25">
      <c r="A99" s="40"/>
      <c r="B99" s="40"/>
      <c r="C99" s="60"/>
      <c r="D99" s="62"/>
      <c r="E99" s="60"/>
      <c r="F99" s="62"/>
      <c r="G99" s="60"/>
      <c r="H99" s="62"/>
      <c r="I99" s="60"/>
      <c r="J99" s="62"/>
      <c r="K99" s="63"/>
      <c r="L99" s="62"/>
    </row>
    <row r="100" spans="1:18" s="26" customFormat="1" ht="15.75" customHeight="1" x14ac:dyDescent="0.25">
      <c r="A100" s="95">
        <v>19</v>
      </c>
      <c r="B100" s="43" t="s">
        <v>28</v>
      </c>
      <c r="C100" s="44"/>
      <c r="D100" s="45">
        <f>SUM(D101-D102-D103)</f>
        <v>10.8</v>
      </c>
      <c r="E100" s="46"/>
      <c r="F100" s="47">
        <f>SUM(F101-F102-F103)</f>
        <v>8.8000000000000007</v>
      </c>
      <c r="G100" s="44"/>
      <c r="H100" s="45">
        <f>H101-H102-H103</f>
        <v>10</v>
      </c>
      <c r="I100" s="46"/>
      <c r="J100" s="47">
        <f>J101-J102-J103</f>
        <v>11</v>
      </c>
      <c r="K100" s="44"/>
      <c r="L100" s="89">
        <f>D100+F100+H100+J100</f>
        <v>40.6</v>
      </c>
    </row>
    <row r="101" spans="1:18" s="26" customFormat="1" ht="15.75" customHeight="1" x14ac:dyDescent="0.25">
      <c r="A101" s="96"/>
      <c r="B101" s="43" t="s">
        <v>29</v>
      </c>
      <c r="C101" s="48" t="s">
        <v>9</v>
      </c>
      <c r="D101" s="49">
        <v>14</v>
      </c>
      <c r="E101" s="50" t="s">
        <v>9</v>
      </c>
      <c r="F101" s="51">
        <v>13.5</v>
      </c>
      <c r="G101" s="48" t="s">
        <v>9</v>
      </c>
      <c r="H101" s="49">
        <v>13.5</v>
      </c>
      <c r="I101" s="50" t="s">
        <v>9</v>
      </c>
      <c r="J101" s="51">
        <v>15</v>
      </c>
      <c r="K101" s="44"/>
      <c r="L101" s="89"/>
    </row>
    <row r="102" spans="1:18" s="26" customFormat="1" ht="15.75" customHeight="1" x14ac:dyDescent="0.25">
      <c r="A102" s="96"/>
      <c r="B102" s="52" t="s">
        <v>10</v>
      </c>
      <c r="C102" s="48" t="s">
        <v>11</v>
      </c>
      <c r="D102" s="49">
        <v>3.2</v>
      </c>
      <c r="E102" s="50" t="s">
        <v>11</v>
      </c>
      <c r="F102" s="51">
        <v>3.7</v>
      </c>
      <c r="G102" s="48" t="s">
        <v>11</v>
      </c>
      <c r="H102" s="49">
        <v>3.5</v>
      </c>
      <c r="I102" s="50" t="s">
        <v>11</v>
      </c>
      <c r="J102" s="51">
        <v>4</v>
      </c>
      <c r="K102" s="48" t="s">
        <v>9</v>
      </c>
      <c r="L102" s="53">
        <f>D101+F101+H101+J101</f>
        <v>56</v>
      </c>
    </row>
    <row r="103" spans="1:18" s="26" customFormat="1" ht="18" customHeight="1" x14ac:dyDescent="0.25">
      <c r="A103" s="97"/>
      <c r="B103" s="78">
        <v>2010</v>
      </c>
      <c r="C103" s="55" t="s">
        <v>5</v>
      </c>
      <c r="D103" s="56">
        <v>0</v>
      </c>
      <c r="E103" s="57" t="s">
        <v>5</v>
      </c>
      <c r="F103" s="58">
        <v>1</v>
      </c>
      <c r="G103" s="55" t="s">
        <v>5</v>
      </c>
      <c r="H103" s="56">
        <v>0</v>
      </c>
      <c r="I103" s="57" t="s">
        <v>5</v>
      </c>
      <c r="J103" s="58">
        <v>0</v>
      </c>
      <c r="K103" s="48" t="s">
        <v>11</v>
      </c>
      <c r="L103" s="59">
        <f>D102+F102+H102+J102</f>
        <v>14.4</v>
      </c>
    </row>
    <row r="104" spans="1:18" s="42" customFormat="1" ht="9.9499999999999993" customHeight="1" x14ac:dyDescent="0.25">
      <c r="A104" s="40"/>
      <c r="B104" s="40"/>
      <c r="C104" s="60"/>
      <c r="D104" s="62"/>
      <c r="E104" s="60"/>
      <c r="F104" s="62"/>
      <c r="G104" s="60"/>
      <c r="H104" s="62"/>
      <c r="I104" s="60"/>
      <c r="J104" s="62"/>
      <c r="K104" s="63"/>
      <c r="L104" s="62"/>
    </row>
    <row r="105" spans="1:18" s="26" customFormat="1" ht="15.75" customHeight="1" x14ac:dyDescent="0.25">
      <c r="A105" s="95">
        <v>20</v>
      </c>
      <c r="B105" s="43" t="s">
        <v>41</v>
      </c>
      <c r="C105" s="44"/>
      <c r="D105" s="45">
        <f>SUM(D106-D107-D108)</f>
        <v>10.8</v>
      </c>
      <c r="E105" s="46"/>
      <c r="F105" s="47">
        <f>SUM(F106-F107-F108)</f>
        <v>9.4</v>
      </c>
      <c r="G105" s="44"/>
      <c r="H105" s="45">
        <f>H106-H107-H108</f>
        <v>9</v>
      </c>
      <c r="I105" s="46"/>
      <c r="J105" s="47">
        <f>J106-J107-J108</f>
        <v>10.899999999999999</v>
      </c>
      <c r="K105" s="44"/>
      <c r="L105" s="89">
        <f>D105+F105+H105+J105</f>
        <v>40.1</v>
      </c>
      <c r="R105" s="54"/>
    </row>
    <row r="106" spans="1:18" s="26" customFormat="1" ht="15.75" customHeight="1" x14ac:dyDescent="0.25">
      <c r="A106" s="96"/>
      <c r="B106" s="43" t="s">
        <v>56</v>
      </c>
      <c r="C106" s="48" t="s">
        <v>9</v>
      </c>
      <c r="D106" s="49">
        <v>13</v>
      </c>
      <c r="E106" s="50" t="s">
        <v>9</v>
      </c>
      <c r="F106" s="51">
        <v>11.5</v>
      </c>
      <c r="G106" s="48" t="s">
        <v>9</v>
      </c>
      <c r="H106" s="49">
        <v>13.5</v>
      </c>
      <c r="I106" s="50" t="s">
        <v>9</v>
      </c>
      <c r="J106" s="51">
        <v>14.6</v>
      </c>
      <c r="K106" s="44"/>
      <c r="L106" s="89"/>
    </row>
    <row r="107" spans="1:18" s="26" customFormat="1" ht="15.75" customHeight="1" x14ac:dyDescent="0.25">
      <c r="A107" s="96"/>
      <c r="B107" s="66" t="s">
        <v>48</v>
      </c>
      <c r="C107" s="48" t="s">
        <v>11</v>
      </c>
      <c r="D107" s="49">
        <v>2.2000000000000002</v>
      </c>
      <c r="E107" s="50" t="s">
        <v>11</v>
      </c>
      <c r="F107" s="51">
        <v>2.1</v>
      </c>
      <c r="G107" s="48" t="s">
        <v>11</v>
      </c>
      <c r="H107" s="49">
        <v>4</v>
      </c>
      <c r="I107" s="50" t="s">
        <v>11</v>
      </c>
      <c r="J107" s="51">
        <v>3.7</v>
      </c>
      <c r="K107" s="48" t="s">
        <v>9</v>
      </c>
      <c r="L107" s="53">
        <f>D106+F106+H106+J106</f>
        <v>52.6</v>
      </c>
    </row>
    <row r="108" spans="1:18" s="26" customFormat="1" ht="18" customHeight="1" x14ac:dyDescent="0.25">
      <c r="A108" s="97"/>
      <c r="B108" s="78">
        <v>2011</v>
      </c>
      <c r="C108" s="55" t="s">
        <v>5</v>
      </c>
      <c r="D108" s="56">
        <v>0</v>
      </c>
      <c r="E108" s="57" t="s">
        <v>5</v>
      </c>
      <c r="F108" s="58">
        <v>0</v>
      </c>
      <c r="G108" s="55" t="s">
        <v>5</v>
      </c>
      <c r="H108" s="56">
        <v>0.5</v>
      </c>
      <c r="I108" s="57" t="s">
        <v>5</v>
      </c>
      <c r="J108" s="58">
        <v>0</v>
      </c>
      <c r="K108" s="48" t="s">
        <v>11</v>
      </c>
      <c r="L108" s="59">
        <f>D107+F107+H107+J107</f>
        <v>12</v>
      </c>
    </row>
    <row r="109" spans="1:18" s="42" customFormat="1" ht="9.9499999999999993" customHeight="1" x14ac:dyDescent="0.25">
      <c r="A109" s="40"/>
      <c r="B109" s="40"/>
      <c r="C109" s="60"/>
      <c r="D109" s="61"/>
      <c r="E109" s="60"/>
      <c r="F109" s="61"/>
      <c r="G109" s="60"/>
      <c r="H109" s="62"/>
      <c r="I109" s="60"/>
      <c r="J109" s="62"/>
      <c r="K109" s="60"/>
      <c r="L109" s="62"/>
    </row>
    <row r="110" spans="1:18" s="26" customFormat="1" ht="15.75" customHeight="1" x14ac:dyDescent="0.25">
      <c r="A110" s="95">
        <v>21</v>
      </c>
      <c r="B110" s="43" t="s">
        <v>31</v>
      </c>
      <c r="C110" s="44"/>
      <c r="D110" s="45">
        <f>SUM(D111-D112-D113)</f>
        <v>11.35</v>
      </c>
      <c r="E110" s="46"/>
      <c r="F110" s="47">
        <f>SUM(F111-F112-F113)</f>
        <v>8.4</v>
      </c>
      <c r="G110" s="44"/>
      <c r="H110" s="45">
        <f>H111-H112-H113</f>
        <v>9.4</v>
      </c>
      <c r="I110" s="46"/>
      <c r="J110" s="47">
        <f>J111-J112-J113</f>
        <v>10.8</v>
      </c>
      <c r="K110" s="44"/>
      <c r="L110" s="89">
        <f>D110+F110+H110+J110</f>
        <v>39.950000000000003</v>
      </c>
      <c r="R110" s="54"/>
    </row>
    <row r="111" spans="1:18" s="26" customFormat="1" ht="15.75" customHeight="1" x14ac:dyDescent="0.25">
      <c r="A111" s="96"/>
      <c r="B111" s="43" t="s">
        <v>32</v>
      </c>
      <c r="C111" s="48" t="s">
        <v>9</v>
      </c>
      <c r="D111" s="49">
        <v>14</v>
      </c>
      <c r="E111" s="50" t="s">
        <v>9</v>
      </c>
      <c r="F111" s="51">
        <v>12.5</v>
      </c>
      <c r="G111" s="48" t="s">
        <v>9</v>
      </c>
      <c r="H111" s="49">
        <v>13.5</v>
      </c>
      <c r="I111" s="50" t="s">
        <v>9</v>
      </c>
      <c r="J111" s="51">
        <v>15.1</v>
      </c>
      <c r="K111" s="44"/>
      <c r="L111" s="89"/>
    </row>
    <row r="112" spans="1:18" s="26" customFormat="1" ht="15.75" customHeight="1" x14ac:dyDescent="0.25">
      <c r="A112" s="96"/>
      <c r="B112" s="52" t="s">
        <v>33</v>
      </c>
      <c r="C112" s="48" t="s">
        <v>11</v>
      </c>
      <c r="D112" s="49">
        <v>2.65</v>
      </c>
      <c r="E112" s="50" t="s">
        <v>11</v>
      </c>
      <c r="F112" s="51">
        <v>4.0999999999999996</v>
      </c>
      <c r="G112" s="48" t="s">
        <v>11</v>
      </c>
      <c r="H112" s="49">
        <v>3.1</v>
      </c>
      <c r="I112" s="50" t="s">
        <v>11</v>
      </c>
      <c r="J112" s="51">
        <v>3.8</v>
      </c>
      <c r="K112" s="48" t="s">
        <v>9</v>
      </c>
      <c r="L112" s="53">
        <f>D111+F111+H111+J111</f>
        <v>55.1</v>
      </c>
    </row>
    <row r="113" spans="1:18" s="26" customFormat="1" ht="18" customHeight="1" x14ac:dyDescent="0.25">
      <c r="A113" s="97"/>
      <c r="B113" s="78">
        <v>2011</v>
      </c>
      <c r="C113" s="55" t="s">
        <v>5</v>
      </c>
      <c r="D113" s="56">
        <v>0</v>
      </c>
      <c r="E113" s="57" t="s">
        <v>5</v>
      </c>
      <c r="F113" s="58">
        <v>0</v>
      </c>
      <c r="G113" s="55" t="s">
        <v>5</v>
      </c>
      <c r="H113" s="56">
        <v>1</v>
      </c>
      <c r="I113" s="57" t="s">
        <v>5</v>
      </c>
      <c r="J113" s="58">
        <v>0.5</v>
      </c>
      <c r="K113" s="48" t="s">
        <v>11</v>
      </c>
      <c r="L113" s="59">
        <f>D112+F112+H112+J112</f>
        <v>13.649999999999999</v>
      </c>
    </row>
    <row r="114" spans="1:18" s="42" customFormat="1" ht="9.9499999999999993" customHeight="1" x14ac:dyDescent="0.25">
      <c r="A114" s="40"/>
      <c r="B114" s="40"/>
      <c r="C114" s="60"/>
      <c r="D114" s="61"/>
      <c r="E114" s="60"/>
      <c r="F114" s="61"/>
      <c r="G114" s="60"/>
      <c r="H114" s="62"/>
      <c r="I114" s="60"/>
      <c r="J114" s="62"/>
      <c r="K114" s="60"/>
      <c r="L114" s="62"/>
    </row>
    <row r="115" spans="1:18" s="26" customFormat="1" ht="15.75" customHeight="1" x14ac:dyDescent="0.25">
      <c r="A115" s="95">
        <v>22</v>
      </c>
      <c r="B115" s="43" t="s">
        <v>46</v>
      </c>
      <c r="C115" s="44"/>
      <c r="D115" s="45">
        <f>SUM(D116-D117-D118)</f>
        <v>9.6999999999999993</v>
      </c>
      <c r="E115" s="46"/>
      <c r="F115" s="47">
        <f>SUM(F116-F117-F118)</f>
        <v>11.5</v>
      </c>
      <c r="G115" s="44"/>
      <c r="H115" s="45">
        <f>H116-H117-H118</f>
        <v>6.6</v>
      </c>
      <c r="I115" s="46"/>
      <c r="J115" s="47">
        <f>J116-J117-J118</f>
        <v>10.5</v>
      </c>
      <c r="K115" s="44"/>
      <c r="L115" s="89">
        <f>D115+F115+H115+J115</f>
        <v>38.299999999999997</v>
      </c>
      <c r="R115" s="54"/>
    </row>
    <row r="116" spans="1:18" s="26" customFormat="1" ht="15.75" customHeight="1" x14ac:dyDescent="0.25">
      <c r="A116" s="96"/>
      <c r="B116" s="43" t="s">
        <v>47</v>
      </c>
      <c r="C116" s="48" t="s">
        <v>9</v>
      </c>
      <c r="D116" s="49">
        <v>13</v>
      </c>
      <c r="E116" s="50" t="s">
        <v>9</v>
      </c>
      <c r="F116" s="51">
        <v>12.5</v>
      </c>
      <c r="G116" s="48" t="s">
        <v>9</v>
      </c>
      <c r="H116" s="49">
        <v>13</v>
      </c>
      <c r="I116" s="50" t="s">
        <v>9</v>
      </c>
      <c r="J116" s="51">
        <v>14</v>
      </c>
      <c r="K116" s="44"/>
      <c r="L116" s="89"/>
    </row>
    <row r="117" spans="1:18" s="26" customFormat="1" ht="15.75" customHeight="1" x14ac:dyDescent="0.25">
      <c r="A117" s="96"/>
      <c r="B117" s="66" t="s">
        <v>48</v>
      </c>
      <c r="C117" s="48" t="s">
        <v>11</v>
      </c>
      <c r="D117" s="49">
        <v>3.3</v>
      </c>
      <c r="E117" s="50" t="s">
        <v>11</v>
      </c>
      <c r="F117" s="51">
        <v>1</v>
      </c>
      <c r="G117" s="48" t="s">
        <v>11</v>
      </c>
      <c r="H117" s="49">
        <v>5.9</v>
      </c>
      <c r="I117" s="50" t="s">
        <v>11</v>
      </c>
      <c r="J117" s="51">
        <v>3</v>
      </c>
      <c r="K117" s="48" t="s">
        <v>9</v>
      </c>
      <c r="L117" s="53">
        <f>D116+F116+H116+J116</f>
        <v>52.5</v>
      </c>
    </row>
    <row r="118" spans="1:18" s="26" customFormat="1" ht="18" customHeight="1" x14ac:dyDescent="0.25">
      <c r="A118" s="97"/>
      <c r="B118" s="78">
        <v>2013</v>
      </c>
      <c r="C118" s="55" t="s">
        <v>5</v>
      </c>
      <c r="D118" s="56">
        <v>0</v>
      </c>
      <c r="E118" s="57" t="s">
        <v>5</v>
      </c>
      <c r="F118" s="58">
        <v>0</v>
      </c>
      <c r="G118" s="55" t="s">
        <v>5</v>
      </c>
      <c r="H118" s="56">
        <v>0.5</v>
      </c>
      <c r="I118" s="57" t="s">
        <v>5</v>
      </c>
      <c r="J118" s="58">
        <v>0.5</v>
      </c>
      <c r="K118" s="48" t="s">
        <v>11</v>
      </c>
      <c r="L118" s="59">
        <f>D117+F117+H117+J117</f>
        <v>13.2</v>
      </c>
    </row>
    <row r="119" spans="1:18" s="42" customFormat="1" ht="9.9499999999999993" customHeight="1" x14ac:dyDescent="0.25">
      <c r="A119" s="40"/>
      <c r="B119" s="40"/>
      <c r="C119" s="60"/>
      <c r="D119" s="61"/>
      <c r="E119" s="60"/>
      <c r="F119" s="61"/>
      <c r="G119" s="60"/>
      <c r="H119" s="62"/>
      <c r="I119" s="60"/>
      <c r="J119" s="62"/>
      <c r="K119" s="60"/>
      <c r="L119" s="62"/>
    </row>
    <row r="120" spans="1:18" s="26" customFormat="1" ht="15.75" customHeight="1" x14ac:dyDescent="0.25">
      <c r="A120" s="95">
        <v>23</v>
      </c>
      <c r="B120" s="43" t="s">
        <v>53</v>
      </c>
      <c r="C120" s="44"/>
      <c r="D120" s="45">
        <f>SUM(D121-D122-D123)</f>
        <v>10</v>
      </c>
      <c r="E120" s="46"/>
      <c r="F120" s="47">
        <f>SUM(F121-F122-F123)</f>
        <v>10</v>
      </c>
      <c r="G120" s="44"/>
      <c r="H120" s="45">
        <f>H121-H122-H123</f>
        <v>7.6999999999999993</v>
      </c>
      <c r="I120" s="46"/>
      <c r="J120" s="47">
        <f>J121-J122-J123</f>
        <v>9.6999999999999993</v>
      </c>
      <c r="K120" s="44"/>
      <c r="L120" s="89">
        <f>D120+F120+H120+J120</f>
        <v>37.4</v>
      </c>
      <c r="R120" s="54"/>
    </row>
    <row r="121" spans="1:18" s="26" customFormat="1" ht="15.75" customHeight="1" x14ac:dyDescent="0.25">
      <c r="A121" s="96"/>
      <c r="B121" s="43" t="s">
        <v>54</v>
      </c>
      <c r="C121" s="48" t="s">
        <v>9</v>
      </c>
      <c r="D121" s="49">
        <v>13</v>
      </c>
      <c r="E121" s="50" t="s">
        <v>9</v>
      </c>
      <c r="F121" s="51">
        <v>13.5</v>
      </c>
      <c r="G121" s="48" t="s">
        <v>9</v>
      </c>
      <c r="H121" s="49">
        <v>13.5</v>
      </c>
      <c r="I121" s="50" t="s">
        <v>9</v>
      </c>
      <c r="J121" s="51">
        <v>13.5</v>
      </c>
      <c r="K121" s="44"/>
      <c r="L121" s="89"/>
    </row>
    <row r="122" spans="1:18" s="26" customFormat="1" ht="15.75" customHeight="1" x14ac:dyDescent="0.25">
      <c r="A122" s="96"/>
      <c r="B122" s="66" t="s">
        <v>55</v>
      </c>
      <c r="C122" s="48" t="s">
        <v>11</v>
      </c>
      <c r="D122" s="49">
        <v>3</v>
      </c>
      <c r="E122" s="50" t="s">
        <v>11</v>
      </c>
      <c r="F122" s="51">
        <v>2.5</v>
      </c>
      <c r="G122" s="48" t="s">
        <v>11</v>
      </c>
      <c r="H122" s="49">
        <v>5.3</v>
      </c>
      <c r="I122" s="50" t="s">
        <v>11</v>
      </c>
      <c r="J122" s="51">
        <v>3.8</v>
      </c>
      <c r="K122" s="48" t="s">
        <v>9</v>
      </c>
      <c r="L122" s="53">
        <f>D121+F121+H121+J121</f>
        <v>53.5</v>
      </c>
    </row>
    <row r="123" spans="1:18" s="26" customFormat="1" ht="18" customHeight="1" x14ac:dyDescent="0.25">
      <c r="A123" s="97"/>
      <c r="B123" s="78">
        <v>2012</v>
      </c>
      <c r="C123" s="55" t="s">
        <v>5</v>
      </c>
      <c r="D123" s="56">
        <v>0</v>
      </c>
      <c r="E123" s="57" t="s">
        <v>5</v>
      </c>
      <c r="F123" s="58">
        <v>1</v>
      </c>
      <c r="G123" s="55" t="s">
        <v>5</v>
      </c>
      <c r="H123" s="56">
        <v>0.5</v>
      </c>
      <c r="I123" s="57" t="s">
        <v>5</v>
      </c>
      <c r="J123" s="58">
        <v>0</v>
      </c>
      <c r="K123" s="48" t="s">
        <v>11</v>
      </c>
      <c r="L123" s="59">
        <f>D122+F122+H122+J122</f>
        <v>14.600000000000001</v>
      </c>
    </row>
    <row r="124" spans="1:18" s="42" customFormat="1" ht="9.9499999999999993" customHeight="1" x14ac:dyDescent="0.25">
      <c r="A124" s="40"/>
      <c r="B124" s="40"/>
      <c r="C124" s="60"/>
      <c r="D124" s="61"/>
      <c r="E124" s="60"/>
      <c r="F124" s="61"/>
      <c r="G124" s="60"/>
      <c r="H124" s="62"/>
      <c r="I124" s="60"/>
      <c r="J124" s="62"/>
      <c r="K124" s="60"/>
      <c r="L124" s="62"/>
    </row>
    <row r="125" spans="1:18" s="26" customFormat="1" ht="15.75" customHeight="1" x14ac:dyDescent="0.25">
      <c r="A125" s="95">
        <v>24</v>
      </c>
      <c r="B125" s="43" t="s">
        <v>68</v>
      </c>
      <c r="C125" s="44"/>
      <c r="D125" s="45">
        <f>SUM(D126-D127-D128)</f>
        <v>9.9</v>
      </c>
      <c r="E125" s="46"/>
      <c r="F125" s="47">
        <f>SUM(F126-F127-F128)</f>
        <v>9.8000000000000007</v>
      </c>
      <c r="G125" s="44"/>
      <c r="H125" s="45">
        <f>H126-H127-H128</f>
        <v>8.1999999999999993</v>
      </c>
      <c r="I125" s="46"/>
      <c r="J125" s="47">
        <f>J126-J127-J128</f>
        <v>8.8000000000000007</v>
      </c>
      <c r="K125" s="44"/>
      <c r="L125" s="89">
        <f>D125+F125+H125+J125</f>
        <v>36.700000000000003</v>
      </c>
    </row>
    <row r="126" spans="1:18" s="26" customFormat="1" ht="15.75" customHeight="1" x14ac:dyDescent="0.25">
      <c r="A126" s="96"/>
      <c r="B126" s="43" t="s">
        <v>69</v>
      </c>
      <c r="C126" s="48" t="s">
        <v>9</v>
      </c>
      <c r="D126" s="49">
        <v>13</v>
      </c>
      <c r="E126" s="50" t="s">
        <v>9</v>
      </c>
      <c r="F126" s="51">
        <v>12.5</v>
      </c>
      <c r="G126" s="48" t="s">
        <v>9</v>
      </c>
      <c r="H126" s="49">
        <v>13.5</v>
      </c>
      <c r="I126" s="50" t="s">
        <v>9</v>
      </c>
      <c r="J126" s="51">
        <v>13.1</v>
      </c>
      <c r="K126" s="44"/>
      <c r="L126" s="89"/>
    </row>
    <row r="127" spans="1:18" s="26" customFormat="1" ht="15.75" customHeight="1" x14ac:dyDescent="0.25">
      <c r="A127" s="96"/>
      <c r="B127" s="52" t="s">
        <v>10</v>
      </c>
      <c r="C127" s="48" t="s">
        <v>11</v>
      </c>
      <c r="D127" s="49">
        <v>3.1</v>
      </c>
      <c r="E127" s="50" t="s">
        <v>11</v>
      </c>
      <c r="F127" s="51">
        <v>2.7</v>
      </c>
      <c r="G127" s="48" t="s">
        <v>11</v>
      </c>
      <c r="H127" s="49">
        <v>5.3</v>
      </c>
      <c r="I127" s="50" t="s">
        <v>11</v>
      </c>
      <c r="J127" s="51">
        <v>3.8</v>
      </c>
      <c r="K127" s="48" t="s">
        <v>9</v>
      </c>
      <c r="L127" s="53">
        <f>D126+F126+H126+J126</f>
        <v>52.1</v>
      </c>
    </row>
    <row r="128" spans="1:18" s="26" customFormat="1" ht="18" customHeight="1" x14ac:dyDescent="0.25">
      <c r="A128" s="97"/>
      <c r="B128" s="78">
        <v>2010</v>
      </c>
      <c r="C128" s="55" t="s">
        <v>5</v>
      </c>
      <c r="D128" s="56">
        <v>0</v>
      </c>
      <c r="E128" s="57" t="s">
        <v>5</v>
      </c>
      <c r="F128" s="58">
        <v>0</v>
      </c>
      <c r="G128" s="55" t="s">
        <v>5</v>
      </c>
      <c r="H128" s="56">
        <v>0</v>
      </c>
      <c r="I128" s="57" t="s">
        <v>5</v>
      </c>
      <c r="J128" s="58">
        <v>0.5</v>
      </c>
      <c r="K128" s="48" t="s">
        <v>11</v>
      </c>
      <c r="L128" s="59">
        <f>D127+F127+H127+J127</f>
        <v>14.900000000000002</v>
      </c>
    </row>
    <row r="129" spans="1:18" s="42" customFormat="1" ht="9.9499999999999993" customHeight="1" x14ac:dyDescent="0.25">
      <c r="A129" s="40"/>
      <c r="B129" s="40"/>
      <c r="C129" s="60"/>
      <c r="D129" s="62"/>
      <c r="E129" s="60"/>
      <c r="F129" s="62"/>
      <c r="G129" s="60"/>
      <c r="H129" s="62"/>
      <c r="I129" s="60"/>
      <c r="J129" s="62"/>
      <c r="K129" s="63"/>
      <c r="L129" s="62"/>
    </row>
    <row r="130" spans="1:18" s="26" customFormat="1" ht="15.75" customHeight="1" x14ac:dyDescent="0.25">
      <c r="A130" s="95">
        <v>25</v>
      </c>
      <c r="B130" s="43" t="s">
        <v>22</v>
      </c>
      <c r="C130" s="44"/>
      <c r="D130" s="45">
        <f>SUM(D131-D132-D133)</f>
        <v>10.55</v>
      </c>
      <c r="E130" s="46"/>
      <c r="F130" s="47">
        <f>SUM(F131-F132-F133)</f>
        <v>7.5</v>
      </c>
      <c r="G130" s="44"/>
      <c r="H130" s="45">
        <f>H131-H132-H133</f>
        <v>4.2000000000000011</v>
      </c>
      <c r="I130" s="46"/>
      <c r="J130" s="47">
        <f>J131-J132-J133</f>
        <v>8.6</v>
      </c>
      <c r="K130" s="44"/>
      <c r="L130" s="89">
        <f>D130+F130+H130+J130</f>
        <v>30.85</v>
      </c>
      <c r="R130" s="54"/>
    </row>
    <row r="131" spans="1:18" s="26" customFormat="1" ht="15.75" customHeight="1" x14ac:dyDescent="0.25">
      <c r="A131" s="96"/>
      <c r="B131" s="43" t="s">
        <v>49</v>
      </c>
      <c r="C131" s="48" t="s">
        <v>9</v>
      </c>
      <c r="D131" s="49">
        <v>13</v>
      </c>
      <c r="E131" s="50" t="s">
        <v>9</v>
      </c>
      <c r="F131" s="51">
        <v>11.5</v>
      </c>
      <c r="G131" s="48" t="s">
        <v>9</v>
      </c>
      <c r="H131" s="49">
        <v>13.3</v>
      </c>
      <c r="I131" s="50" t="s">
        <v>9</v>
      </c>
      <c r="J131" s="51">
        <v>13.5</v>
      </c>
      <c r="K131" s="44"/>
      <c r="L131" s="89"/>
    </row>
    <row r="132" spans="1:18" s="26" customFormat="1" ht="15.75" customHeight="1" x14ac:dyDescent="0.25">
      <c r="A132" s="96"/>
      <c r="B132" s="66" t="s">
        <v>48</v>
      </c>
      <c r="C132" s="48" t="s">
        <v>11</v>
      </c>
      <c r="D132" s="49">
        <v>2.4500000000000002</v>
      </c>
      <c r="E132" s="50" t="s">
        <v>11</v>
      </c>
      <c r="F132" s="51">
        <v>4</v>
      </c>
      <c r="G132" s="48" t="s">
        <v>11</v>
      </c>
      <c r="H132" s="49">
        <v>6.6</v>
      </c>
      <c r="I132" s="50" t="s">
        <v>11</v>
      </c>
      <c r="J132" s="51">
        <v>4.9000000000000004</v>
      </c>
      <c r="K132" s="48" t="s">
        <v>9</v>
      </c>
      <c r="L132" s="53">
        <f>D131+F131+H131+J131</f>
        <v>51.3</v>
      </c>
    </row>
    <row r="133" spans="1:18" s="26" customFormat="1" ht="18" customHeight="1" x14ac:dyDescent="0.25">
      <c r="A133" s="97"/>
      <c r="B133" s="78">
        <v>2012</v>
      </c>
      <c r="C133" s="55" t="s">
        <v>5</v>
      </c>
      <c r="D133" s="56">
        <v>0</v>
      </c>
      <c r="E133" s="57" t="s">
        <v>5</v>
      </c>
      <c r="F133" s="58">
        <v>0</v>
      </c>
      <c r="G133" s="55" t="s">
        <v>5</v>
      </c>
      <c r="H133" s="56">
        <v>2.5</v>
      </c>
      <c r="I133" s="57" t="s">
        <v>5</v>
      </c>
      <c r="J133" s="58">
        <v>0</v>
      </c>
      <c r="K133" s="48" t="s">
        <v>11</v>
      </c>
      <c r="L133" s="59">
        <f>D132+F132+H132+J132</f>
        <v>17.950000000000003</v>
      </c>
    </row>
    <row r="134" spans="1:18" s="42" customFormat="1" ht="9.9499999999999993" customHeight="1" x14ac:dyDescent="0.25">
      <c r="A134" s="40"/>
      <c r="B134" s="40"/>
      <c r="C134" s="60"/>
      <c r="D134" s="61"/>
      <c r="E134" s="60"/>
      <c r="F134" s="61"/>
      <c r="G134" s="60"/>
      <c r="H134" s="62"/>
      <c r="I134" s="60"/>
      <c r="J134" s="62"/>
      <c r="K134" s="60"/>
      <c r="L134" s="62"/>
    </row>
  </sheetData>
  <mergeCells count="54">
    <mergeCell ref="L15:L16"/>
    <mergeCell ref="L45:L46"/>
    <mergeCell ref="L75:L76"/>
    <mergeCell ref="L20:L21"/>
    <mergeCell ref="L40:L41"/>
    <mergeCell ref="L35:L36"/>
    <mergeCell ref="L10:L11"/>
    <mergeCell ref="A1:L2"/>
    <mergeCell ref="J3:L3"/>
    <mergeCell ref="A5:L5"/>
    <mergeCell ref="L7:L8"/>
    <mergeCell ref="A130:A133"/>
    <mergeCell ref="L95:L96"/>
    <mergeCell ref="L25:L26"/>
    <mergeCell ref="L50:L51"/>
    <mergeCell ref="L110:L111"/>
    <mergeCell ref="L85:L86"/>
    <mergeCell ref="L30:L31"/>
    <mergeCell ref="L115:L116"/>
    <mergeCell ref="L130:L131"/>
    <mergeCell ref="L70:L71"/>
    <mergeCell ref="A95:A98"/>
    <mergeCell ref="A100:A103"/>
    <mergeCell ref="A105:A108"/>
    <mergeCell ref="L55:L56"/>
    <mergeCell ref="L125:L126"/>
    <mergeCell ref="L65:L66"/>
    <mergeCell ref="A110:A113"/>
    <mergeCell ref="A115:A118"/>
    <mergeCell ref="A120:A123"/>
    <mergeCell ref="A125:A128"/>
    <mergeCell ref="L60:L61"/>
    <mergeCell ref="L90:L91"/>
    <mergeCell ref="A70:A73"/>
    <mergeCell ref="A75:A78"/>
    <mergeCell ref="A80:A83"/>
    <mergeCell ref="A85:A88"/>
    <mergeCell ref="A90:A93"/>
    <mergeCell ref="L80:L81"/>
    <mergeCell ref="L120:L121"/>
    <mergeCell ref="A10:A13"/>
    <mergeCell ref="A15:A18"/>
    <mergeCell ref="A20:A23"/>
    <mergeCell ref="A30:A33"/>
    <mergeCell ref="A25:A28"/>
    <mergeCell ref="A35:A38"/>
    <mergeCell ref="A40:A43"/>
    <mergeCell ref="A45:A48"/>
    <mergeCell ref="A50:A53"/>
    <mergeCell ref="A55:A58"/>
    <mergeCell ref="A60:A63"/>
    <mergeCell ref="A65:A68"/>
    <mergeCell ref="L100:L101"/>
    <mergeCell ref="L105:L106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Q6" sqref="Q6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96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50</v>
      </c>
      <c r="C10" s="44"/>
      <c r="D10" s="45">
        <f>SUM(D11-D12-D13)</f>
        <v>12.3</v>
      </c>
      <c r="E10" s="46"/>
      <c r="F10" s="47">
        <f>SUM(F11-F12-F13)</f>
        <v>11.4</v>
      </c>
      <c r="G10" s="44"/>
      <c r="H10" s="45">
        <f>H11-H12-H13</f>
        <v>9.6</v>
      </c>
      <c r="I10" s="46"/>
      <c r="J10" s="47">
        <f>J11-J12-J13</f>
        <v>12</v>
      </c>
      <c r="K10" s="44"/>
      <c r="L10" s="89">
        <f>D10+F10+H10+J10</f>
        <v>45.300000000000004</v>
      </c>
      <c r="P10" s="54"/>
    </row>
    <row r="11" spans="1:18" s="26" customFormat="1" ht="15.75" customHeight="1" x14ac:dyDescent="0.25">
      <c r="A11" s="96"/>
      <c r="B11" s="43" t="s">
        <v>51</v>
      </c>
      <c r="C11" s="48" t="s">
        <v>9</v>
      </c>
      <c r="D11" s="49">
        <v>14</v>
      </c>
      <c r="E11" s="50" t="s">
        <v>9</v>
      </c>
      <c r="F11" s="51">
        <v>13.5</v>
      </c>
      <c r="G11" s="48" t="s">
        <v>9</v>
      </c>
      <c r="H11" s="49">
        <v>13.5</v>
      </c>
      <c r="I11" s="50" t="s">
        <v>9</v>
      </c>
      <c r="J11" s="51">
        <v>14.6</v>
      </c>
      <c r="K11" s="44"/>
      <c r="L11" s="89"/>
    </row>
    <row r="12" spans="1:18" s="26" customFormat="1" ht="15.75" customHeight="1" x14ac:dyDescent="0.25">
      <c r="A12" s="96"/>
      <c r="B12" s="66" t="s">
        <v>52</v>
      </c>
      <c r="C12" s="48" t="s">
        <v>11</v>
      </c>
      <c r="D12" s="49">
        <v>1.7</v>
      </c>
      <c r="E12" s="50" t="s">
        <v>11</v>
      </c>
      <c r="F12" s="51">
        <v>2.1</v>
      </c>
      <c r="G12" s="48" t="s">
        <v>11</v>
      </c>
      <c r="H12" s="49">
        <v>3.9</v>
      </c>
      <c r="I12" s="50" t="s">
        <v>11</v>
      </c>
      <c r="J12" s="51">
        <v>2.6</v>
      </c>
      <c r="K12" s="48" t="s">
        <v>9</v>
      </c>
      <c r="L12" s="53">
        <f>D11+F11+H11+J11</f>
        <v>55.6</v>
      </c>
    </row>
    <row r="13" spans="1:18" s="26" customFormat="1" ht="18" customHeight="1" x14ac:dyDescent="0.25">
      <c r="A13" s="97"/>
      <c r="B13" s="78">
        <v>2012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</v>
      </c>
      <c r="I13" s="57" t="s">
        <v>5</v>
      </c>
      <c r="J13" s="58">
        <v>0</v>
      </c>
      <c r="K13" s="48" t="s">
        <v>11</v>
      </c>
      <c r="L13" s="59">
        <f>D12+F12+H12+J12</f>
        <v>10.299999999999999</v>
      </c>
    </row>
    <row r="14" spans="1:18" s="42" customFormat="1" ht="9.9499999999999993" customHeight="1" x14ac:dyDescent="0.25">
      <c r="A14" s="40"/>
      <c r="B14" s="40"/>
      <c r="C14" s="60"/>
      <c r="D14" s="61"/>
      <c r="E14" s="60"/>
      <c r="F14" s="61"/>
      <c r="G14" s="60"/>
      <c r="H14" s="62"/>
      <c r="I14" s="60"/>
      <c r="J14" s="62"/>
      <c r="K14" s="60"/>
      <c r="L14" s="62"/>
    </row>
    <row r="15" spans="1:18" s="26" customFormat="1" ht="15.75" customHeight="1" x14ac:dyDescent="0.25">
      <c r="A15" s="95">
        <v>2</v>
      </c>
      <c r="B15" s="43" t="s">
        <v>37</v>
      </c>
      <c r="C15" s="44"/>
      <c r="D15" s="45">
        <f>SUM(D16-D17-D18)</f>
        <v>11.7</v>
      </c>
      <c r="E15" s="46"/>
      <c r="F15" s="47">
        <f>SUM(F16-F17-F18)</f>
        <v>11</v>
      </c>
      <c r="G15" s="44"/>
      <c r="H15" s="45">
        <f>H16-H17-H18</f>
        <v>9.8000000000000007</v>
      </c>
      <c r="I15" s="46"/>
      <c r="J15" s="47">
        <f>J16-J17-J18</f>
        <v>9.1</v>
      </c>
      <c r="K15" s="44"/>
      <c r="L15" s="89">
        <f>D15+F15+H15+J15</f>
        <v>41.6</v>
      </c>
      <c r="R15" s="54"/>
    </row>
    <row r="16" spans="1:18" s="26" customFormat="1" ht="15.75" customHeight="1" x14ac:dyDescent="0.25">
      <c r="A16" s="96"/>
      <c r="B16" s="43" t="s">
        <v>38</v>
      </c>
      <c r="C16" s="48" t="s">
        <v>9</v>
      </c>
      <c r="D16" s="49">
        <v>14</v>
      </c>
      <c r="E16" s="50" t="s">
        <v>9</v>
      </c>
      <c r="F16" s="51">
        <v>12.5</v>
      </c>
      <c r="G16" s="48" t="s">
        <v>9</v>
      </c>
      <c r="H16" s="49">
        <v>13.5</v>
      </c>
      <c r="I16" s="50" t="s">
        <v>9</v>
      </c>
      <c r="J16" s="51">
        <v>14.5</v>
      </c>
      <c r="K16" s="44"/>
      <c r="L16" s="89"/>
    </row>
    <row r="17" spans="1:18" s="26" customFormat="1" ht="15.75" customHeight="1" x14ac:dyDescent="0.25">
      <c r="A17" s="96"/>
      <c r="B17" s="66" t="s">
        <v>10</v>
      </c>
      <c r="C17" s="48" t="s">
        <v>11</v>
      </c>
      <c r="D17" s="49">
        <v>2.2999999999999998</v>
      </c>
      <c r="E17" s="50" t="s">
        <v>11</v>
      </c>
      <c r="F17" s="51">
        <v>1.5</v>
      </c>
      <c r="G17" s="48" t="s">
        <v>11</v>
      </c>
      <c r="H17" s="49">
        <v>3.2</v>
      </c>
      <c r="I17" s="50" t="s">
        <v>11</v>
      </c>
      <c r="J17" s="51">
        <v>5.4</v>
      </c>
      <c r="K17" s="48" t="s">
        <v>9</v>
      </c>
      <c r="L17" s="53">
        <f>D16+F16+H16+J16</f>
        <v>54.5</v>
      </c>
    </row>
    <row r="18" spans="1:18" s="26" customFormat="1" ht="18" customHeight="1" x14ac:dyDescent="0.25">
      <c r="A18" s="97"/>
      <c r="B18" s="78">
        <v>2013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0.5</v>
      </c>
      <c r="I18" s="57" t="s">
        <v>5</v>
      </c>
      <c r="J18" s="58">
        <v>0</v>
      </c>
      <c r="K18" s="48" t="s">
        <v>11</v>
      </c>
      <c r="L18" s="59">
        <f>D17+F17+H17+J17</f>
        <v>12.4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46</v>
      </c>
      <c r="C20" s="44"/>
      <c r="D20" s="45">
        <f>SUM(D21-D22-D23)</f>
        <v>9.6999999999999993</v>
      </c>
      <c r="E20" s="46"/>
      <c r="F20" s="47">
        <f>SUM(F21-F22-F23)</f>
        <v>11.5</v>
      </c>
      <c r="G20" s="44"/>
      <c r="H20" s="45">
        <f>H21-H22-H23</f>
        <v>6.6</v>
      </c>
      <c r="I20" s="46"/>
      <c r="J20" s="47">
        <f>J21-J22-J23</f>
        <v>10.5</v>
      </c>
      <c r="K20" s="44"/>
      <c r="L20" s="89">
        <f>D20+F20+H20+J20</f>
        <v>38.299999999999997</v>
      </c>
      <c r="R20" s="54"/>
    </row>
    <row r="21" spans="1:18" s="26" customFormat="1" ht="15.75" customHeight="1" x14ac:dyDescent="0.25">
      <c r="A21" s="96"/>
      <c r="B21" s="43" t="s">
        <v>47</v>
      </c>
      <c r="C21" s="48" t="s">
        <v>9</v>
      </c>
      <c r="D21" s="49">
        <v>13</v>
      </c>
      <c r="E21" s="50" t="s">
        <v>9</v>
      </c>
      <c r="F21" s="51">
        <v>12.5</v>
      </c>
      <c r="G21" s="48" t="s">
        <v>9</v>
      </c>
      <c r="H21" s="49">
        <v>13</v>
      </c>
      <c r="I21" s="50" t="s">
        <v>9</v>
      </c>
      <c r="J21" s="51">
        <v>14</v>
      </c>
      <c r="K21" s="44"/>
      <c r="L21" s="89"/>
    </row>
    <row r="22" spans="1:18" s="26" customFormat="1" ht="15.75" customHeight="1" x14ac:dyDescent="0.25">
      <c r="A22" s="96"/>
      <c r="B22" s="66" t="s">
        <v>48</v>
      </c>
      <c r="C22" s="48" t="s">
        <v>11</v>
      </c>
      <c r="D22" s="49">
        <v>3.3</v>
      </c>
      <c r="E22" s="50" t="s">
        <v>11</v>
      </c>
      <c r="F22" s="51">
        <v>1</v>
      </c>
      <c r="G22" s="48" t="s">
        <v>11</v>
      </c>
      <c r="H22" s="49">
        <v>5.9</v>
      </c>
      <c r="I22" s="50" t="s">
        <v>11</v>
      </c>
      <c r="J22" s="51">
        <v>3</v>
      </c>
      <c r="K22" s="48" t="s">
        <v>9</v>
      </c>
      <c r="L22" s="53">
        <f>D21+F21+H21+J21</f>
        <v>52.5</v>
      </c>
    </row>
    <row r="23" spans="1:18" s="26" customFormat="1" ht="18" customHeight="1" x14ac:dyDescent="0.25">
      <c r="A23" s="97"/>
      <c r="B23" s="78">
        <v>2013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0.5</v>
      </c>
      <c r="K23" s="48" t="s">
        <v>11</v>
      </c>
      <c r="L23" s="59">
        <f>D22+F22+H22+J22</f>
        <v>13.2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53</v>
      </c>
      <c r="C25" s="44"/>
      <c r="D25" s="45">
        <f>SUM(D26-D27-D28)</f>
        <v>10</v>
      </c>
      <c r="E25" s="46"/>
      <c r="F25" s="47">
        <f>SUM(F26-F27-F28)</f>
        <v>10</v>
      </c>
      <c r="G25" s="44"/>
      <c r="H25" s="45">
        <f>H26-H27-H28</f>
        <v>7.6999999999999993</v>
      </c>
      <c r="I25" s="46"/>
      <c r="J25" s="47">
        <f>J26-J27-J28</f>
        <v>9.6999999999999993</v>
      </c>
      <c r="K25" s="44"/>
      <c r="L25" s="89">
        <f>D25+F25+H25+J25</f>
        <v>37.4</v>
      </c>
      <c r="R25" s="54"/>
    </row>
    <row r="26" spans="1:18" s="26" customFormat="1" ht="15.75" customHeight="1" x14ac:dyDescent="0.25">
      <c r="A26" s="96"/>
      <c r="B26" s="43" t="s">
        <v>54</v>
      </c>
      <c r="C26" s="48" t="s">
        <v>9</v>
      </c>
      <c r="D26" s="49">
        <v>13</v>
      </c>
      <c r="E26" s="50" t="s">
        <v>9</v>
      </c>
      <c r="F26" s="51">
        <v>13.5</v>
      </c>
      <c r="G26" s="48" t="s">
        <v>9</v>
      </c>
      <c r="H26" s="49">
        <v>13.5</v>
      </c>
      <c r="I26" s="50" t="s">
        <v>9</v>
      </c>
      <c r="J26" s="51">
        <v>13.5</v>
      </c>
      <c r="K26" s="44"/>
      <c r="L26" s="89"/>
    </row>
    <row r="27" spans="1:18" s="26" customFormat="1" ht="15.75" customHeight="1" x14ac:dyDescent="0.25">
      <c r="A27" s="96"/>
      <c r="B27" s="66" t="s">
        <v>55</v>
      </c>
      <c r="C27" s="48" t="s">
        <v>11</v>
      </c>
      <c r="D27" s="49">
        <v>3</v>
      </c>
      <c r="E27" s="50" t="s">
        <v>11</v>
      </c>
      <c r="F27" s="51">
        <v>2.5</v>
      </c>
      <c r="G27" s="48" t="s">
        <v>11</v>
      </c>
      <c r="H27" s="49">
        <v>5.3</v>
      </c>
      <c r="I27" s="50" t="s">
        <v>11</v>
      </c>
      <c r="J27" s="51">
        <v>3.8</v>
      </c>
      <c r="K27" s="48" t="s">
        <v>9</v>
      </c>
      <c r="L27" s="53">
        <f>D26+F26+H26+J26</f>
        <v>53.5</v>
      </c>
    </row>
    <row r="28" spans="1:18" s="26" customFormat="1" ht="18" customHeight="1" x14ac:dyDescent="0.25">
      <c r="A28" s="97"/>
      <c r="B28" s="78">
        <v>2012</v>
      </c>
      <c r="C28" s="55" t="s">
        <v>5</v>
      </c>
      <c r="D28" s="56">
        <v>0</v>
      </c>
      <c r="E28" s="57" t="s">
        <v>5</v>
      </c>
      <c r="F28" s="58">
        <v>1</v>
      </c>
      <c r="G28" s="55" t="s">
        <v>5</v>
      </c>
      <c r="H28" s="56">
        <v>0.5</v>
      </c>
      <c r="I28" s="57" t="s">
        <v>5</v>
      </c>
      <c r="J28" s="58">
        <v>0</v>
      </c>
      <c r="K28" s="48" t="s">
        <v>11</v>
      </c>
      <c r="L28" s="59">
        <f>D27+F27+H27+J27</f>
        <v>14.600000000000001</v>
      </c>
    </row>
    <row r="29" spans="1:18" s="42" customFormat="1" ht="9.9499999999999993" customHeight="1" x14ac:dyDescent="0.25">
      <c r="A29" s="40"/>
      <c r="B29" s="40"/>
      <c r="C29" s="60"/>
      <c r="D29" s="61"/>
      <c r="E29" s="60"/>
      <c r="F29" s="61"/>
      <c r="G29" s="60"/>
      <c r="H29" s="62"/>
      <c r="I29" s="60"/>
      <c r="J29" s="62"/>
      <c r="K29" s="60"/>
      <c r="L29" s="62"/>
    </row>
    <row r="30" spans="1:18" s="26" customFormat="1" ht="15.75" customHeight="1" x14ac:dyDescent="0.25">
      <c r="A30" s="95">
        <v>5</v>
      </c>
      <c r="B30" s="43" t="s">
        <v>22</v>
      </c>
      <c r="C30" s="44"/>
      <c r="D30" s="45">
        <f>SUM(D31-D32-D33)</f>
        <v>10.55</v>
      </c>
      <c r="E30" s="46"/>
      <c r="F30" s="47">
        <f>SUM(F31-F32-F33)</f>
        <v>7.5</v>
      </c>
      <c r="G30" s="44"/>
      <c r="H30" s="45">
        <f>H31-H32-H33</f>
        <v>4.2000000000000011</v>
      </c>
      <c r="I30" s="46"/>
      <c r="J30" s="47">
        <f>J31-J32-J33</f>
        <v>8.6</v>
      </c>
      <c r="K30" s="44"/>
      <c r="L30" s="89">
        <f>D30+F30+H30+J30</f>
        <v>30.85</v>
      </c>
      <c r="R30" s="54"/>
    </row>
    <row r="31" spans="1:18" s="26" customFormat="1" ht="15.75" customHeight="1" x14ac:dyDescent="0.25">
      <c r="A31" s="96"/>
      <c r="B31" s="43" t="s">
        <v>49</v>
      </c>
      <c r="C31" s="48" t="s">
        <v>9</v>
      </c>
      <c r="D31" s="49">
        <v>13</v>
      </c>
      <c r="E31" s="50" t="s">
        <v>9</v>
      </c>
      <c r="F31" s="51">
        <v>11.5</v>
      </c>
      <c r="G31" s="48" t="s">
        <v>9</v>
      </c>
      <c r="H31" s="49">
        <v>13.3</v>
      </c>
      <c r="I31" s="50" t="s">
        <v>9</v>
      </c>
      <c r="J31" s="51">
        <v>13.5</v>
      </c>
      <c r="K31" s="44"/>
      <c r="L31" s="89"/>
    </row>
    <row r="32" spans="1:18" s="26" customFormat="1" ht="15.75" customHeight="1" x14ac:dyDescent="0.25">
      <c r="A32" s="96"/>
      <c r="B32" s="66" t="s">
        <v>48</v>
      </c>
      <c r="C32" s="48" t="s">
        <v>11</v>
      </c>
      <c r="D32" s="49">
        <v>2.4500000000000002</v>
      </c>
      <c r="E32" s="50" t="s">
        <v>11</v>
      </c>
      <c r="F32" s="51">
        <v>4</v>
      </c>
      <c r="G32" s="48" t="s">
        <v>11</v>
      </c>
      <c r="H32" s="49">
        <v>6.6</v>
      </c>
      <c r="I32" s="50" t="s">
        <v>11</v>
      </c>
      <c r="J32" s="51">
        <v>4.9000000000000004</v>
      </c>
      <c r="K32" s="48" t="s">
        <v>9</v>
      </c>
      <c r="L32" s="53">
        <f>D31+F31+H31+J31</f>
        <v>51.3</v>
      </c>
    </row>
    <row r="33" spans="1:12" s="26" customFormat="1" ht="18" customHeight="1" x14ac:dyDescent="0.25">
      <c r="A33" s="97"/>
      <c r="B33" s="78">
        <v>2012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2.5</v>
      </c>
      <c r="I33" s="57" t="s">
        <v>5</v>
      </c>
      <c r="J33" s="58">
        <v>0</v>
      </c>
      <c r="K33" s="48" t="s">
        <v>11</v>
      </c>
      <c r="L33" s="59">
        <f>D32+F32+H32+J32</f>
        <v>17.950000000000003</v>
      </c>
    </row>
    <row r="34" spans="1:12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</sheetData>
  <mergeCells count="14">
    <mergeCell ref="A15:A18"/>
    <mergeCell ref="L15:L16"/>
    <mergeCell ref="A10:A13"/>
    <mergeCell ref="L10:L11"/>
    <mergeCell ref="A1:L2"/>
    <mergeCell ref="J3:L3"/>
    <mergeCell ref="A5:L5"/>
    <mergeCell ref="L7:L8"/>
    <mergeCell ref="A25:A28"/>
    <mergeCell ref="L25:L26"/>
    <mergeCell ref="A30:A33"/>
    <mergeCell ref="L30:L31"/>
    <mergeCell ref="A20:A23"/>
    <mergeCell ref="L20:L21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94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67</v>
      </c>
      <c r="C10" s="44"/>
      <c r="D10" s="45">
        <f>SUM(D11-D12-D13)</f>
        <v>12.5</v>
      </c>
      <c r="E10" s="46"/>
      <c r="F10" s="47">
        <f>SUM(F11-F12-F13)</f>
        <v>14.3</v>
      </c>
      <c r="G10" s="44"/>
      <c r="H10" s="45">
        <f>H11-H12-H13</f>
        <v>11.9</v>
      </c>
      <c r="I10" s="46"/>
      <c r="J10" s="47">
        <f>J11-J12-J13</f>
        <v>13.5</v>
      </c>
      <c r="K10" s="44"/>
      <c r="L10" s="89">
        <f>D10+F10+H10+J10</f>
        <v>52.2</v>
      </c>
      <c r="P10" s="54"/>
    </row>
    <row r="11" spans="1:18" s="26" customFormat="1" ht="15.75" customHeight="1" x14ac:dyDescent="0.25">
      <c r="A11" s="96"/>
      <c r="B11" s="43" t="s">
        <v>12</v>
      </c>
      <c r="C11" s="48" t="s">
        <v>9</v>
      </c>
      <c r="D11" s="49">
        <v>14</v>
      </c>
      <c r="E11" s="50" t="s">
        <v>9</v>
      </c>
      <c r="F11" s="51">
        <v>15</v>
      </c>
      <c r="G11" s="48" t="s">
        <v>9</v>
      </c>
      <c r="H11" s="49">
        <v>15</v>
      </c>
      <c r="I11" s="50" t="s">
        <v>9</v>
      </c>
      <c r="J11" s="51">
        <v>15.1</v>
      </c>
      <c r="K11" s="44"/>
      <c r="L11" s="89"/>
    </row>
    <row r="12" spans="1:18" s="26" customFormat="1" ht="15.75" customHeight="1" x14ac:dyDescent="0.25">
      <c r="A12" s="96"/>
      <c r="B12" s="66" t="s">
        <v>13</v>
      </c>
      <c r="C12" s="48" t="s">
        <v>11</v>
      </c>
      <c r="D12" s="49">
        <v>1.5</v>
      </c>
      <c r="E12" s="50" t="s">
        <v>11</v>
      </c>
      <c r="F12" s="51">
        <v>0.7</v>
      </c>
      <c r="G12" s="48" t="s">
        <v>11</v>
      </c>
      <c r="H12" s="49">
        <v>2.6</v>
      </c>
      <c r="I12" s="50" t="s">
        <v>11</v>
      </c>
      <c r="J12" s="51">
        <v>1.6</v>
      </c>
      <c r="K12" s="48" t="s">
        <v>9</v>
      </c>
      <c r="L12" s="53">
        <f>D11+F11+H11+J11</f>
        <v>59.1</v>
      </c>
    </row>
    <row r="13" spans="1:18" s="26" customFormat="1" ht="18" customHeight="1" x14ac:dyDescent="0.25">
      <c r="A13" s="97"/>
      <c r="B13" s="78">
        <v>2011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0.5</v>
      </c>
      <c r="I13" s="57" t="s">
        <v>5</v>
      </c>
      <c r="J13" s="58">
        <v>0</v>
      </c>
      <c r="K13" s="48" t="s">
        <v>11</v>
      </c>
      <c r="L13" s="59">
        <f>D12+F12+H12+J12</f>
        <v>6.4</v>
      </c>
    </row>
    <row r="14" spans="1:18" s="42" customFormat="1" ht="9.9499999999999993" customHeight="1" x14ac:dyDescent="0.25">
      <c r="A14" s="40"/>
      <c r="B14" s="40"/>
      <c r="C14" s="60"/>
      <c r="D14" s="62"/>
      <c r="E14" s="60"/>
      <c r="F14" s="62"/>
      <c r="G14" s="60"/>
      <c r="H14" s="62"/>
      <c r="I14" s="60"/>
      <c r="J14" s="62"/>
      <c r="K14" s="63"/>
      <c r="L14" s="62"/>
    </row>
    <row r="15" spans="1:18" s="26" customFormat="1" ht="15.75" customHeight="1" x14ac:dyDescent="0.25">
      <c r="A15" s="95">
        <v>2</v>
      </c>
      <c r="B15" s="43" t="s">
        <v>14</v>
      </c>
      <c r="C15" s="44"/>
      <c r="D15" s="45">
        <f>SUM(D16-D17-D18)</f>
        <v>11.9</v>
      </c>
      <c r="E15" s="46"/>
      <c r="F15" s="47">
        <f>SUM(F16-F17-F18)</f>
        <v>12.2</v>
      </c>
      <c r="G15" s="44"/>
      <c r="H15" s="45">
        <f>H16-H17-H18</f>
        <v>12.6</v>
      </c>
      <c r="I15" s="46"/>
      <c r="J15" s="47">
        <f>J16-J17-J18</f>
        <v>12.6</v>
      </c>
      <c r="K15" s="44"/>
      <c r="L15" s="89">
        <f>D15+F15+H15+J15</f>
        <v>49.300000000000004</v>
      </c>
      <c r="R15" s="54"/>
    </row>
    <row r="16" spans="1:18" s="26" customFormat="1" ht="15.75" customHeight="1" x14ac:dyDescent="0.25">
      <c r="A16" s="96"/>
      <c r="B16" s="43" t="s">
        <v>15</v>
      </c>
      <c r="C16" s="48" t="s">
        <v>9</v>
      </c>
      <c r="D16" s="49">
        <v>14</v>
      </c>
      <c r="E16" s="50" t="s">
        <v>9</v>
      </c>
      <c r="F16" s="51">
        <v>14</v>
      </c>
      <c r="G16" s="48" t="s">
        <v>9</v>
      </c>
      <c r="H16" s="49">
        <v>15</v>
      </c>
      <c r="I16" s="50" t="s">
        <v>9</v>
      </c>
      <c r="J16" s="51">
        <v>15.2</v>
      </c>
      <c r="K16" s="44"/>
      <c r="L16" s="89"/>
    </row>
    <row r="17" spans="1:18" s="26" customFormat="1" ht="15.75" customHeight="1" x14ac:dyDescent="0.25">
      <c r="A17" s="96"/>
      <c r="B17" s="52" t="s">
        <v>10</v>
      </c>
      <c r="C17" s="48" t="s">
        <v>11</v>
      </c>
      <c r="D17" s="49">
        <v>2.1</v>
      </c>
      <c r="E17" s="50" t="s">
        <v>11</v>
      </c>
      <c r="F17" s="51">
        <v>1.8</v>
      </c>
      <c r="G17" s="48" t="s">
        <v>11</v>
      </c>
      <c r="H17" s="49">
        <v>2.4</v>
      </c>
      <c r="I17" s="50" t="s">
        <v>11</v>
      </c>
      <c r="J17" s="51">
        <v>2.6</v>
      </c>
      <c r="K17" s="48" t="s">
        <v>9</v>
      </c>
      <c r="L17" s="53">
        <f>D16+F16+H16+J16</f>
        <v>58.2</v>
      </c>
    </row>
    <row r="18" spans="1:18" s="26" customFormat="1" ht="18" customHeight="1" x14ac:dyDescent="0.25">
      <c r="A18" s="97"/>
      <c r="B18" s="78">
        <v>2011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</v>
      </c>
      <c r="I18" s="57" t="s">
        <v>5</v>
      </c>
      <c r="J18" s="58">
        <v>0</v>
      </c>
      <c r="K18" s="48" t="s">
        <v>11</v>
      </c>
      <c r="L18" s="59">
        <f>D17+F17+H17+J17</f>
        <v>8.9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24</v>
      </c>
      <c r="C20" s="44"/>
      <c r="D20" s="45">
        <f>SUM(D21-D22-D23)</f>
        <v>11.95</v>
      </c>
      <c r="E20" s="46"/>
      <c r="F20" s="47">
        <f>SUM(F21-F22-F23)</f>
        <v>12.5</v>
      </c>
      <c r="G20" s="44"/>
      <c r="H20" s="45">
        <f>H21-H22-H23</f>
        <v>10.8</v>
      </c>
      <c r="I20" s="46"/>
      <c r="J20" s="47">
        <f>J21-J22-J23</f>
        <v>11.8</v>
      </c>
      <c r="K20" s="44"/>
      <c r="L20" s="89">
        <f>D20+F20+H20+J20</f>
        <v>47.05</v>
      </c>
      <c r="R20" s="54"/>
    </row>
    <row r="21" spans="1:18" s="26" customFormat="1" ht="15.75" customHeight="1" x14ac:dyDescent="0.25">
      <c r="A21" s="96"/>
      <c r="B21" s="43" t="s">
        <v>25</v>
      </c>
      <c r="C21" s="48" t="s">
        <v>9</v>
      </c>
      <c r="D21" s="49">
        <v>14</v>
      </c>
      <c r="E21" s="50" t="s">
        <v>9</v>
      </c>
      <c r="F21" s="51">
        <v>15.3</v>
      </c>
      <c r="G21" s="48" t="s">
        <v>9</v>
      </c>
      <c r="H21" s="49">
        <v>14.5</v>
      </c>
      <c r="I21" s="50" t="s">
        <v>9</v>
      </c>
      <c r="J21" s="51">
        <v>15</v>
      </c>
      <c r="K21" s="44"/>
      <c r="L21" s="89"/>
    </row>
    <row r="22" spans="1:18" s="26" customFormat="1" ht="15.75" customHeight="1" x14ac:dyDescent="0.25">
      <c r="A22" s="96"/>
      <c r="B22" s="52" t="s">
        <v>10</v>
      </c>
      <c r="C22" s="48" t="s">
        <v>11</v>
      </c>
      <c r="D22" s="49">
        <v>2.0499999999999998</v>
      </c>
      <c r="E22" s="50" t="s">
        <v>11</v>
      </c>
      <c r="F22" s="51">
        <v>2.8</v>
      </c>
      <c r="G22" s="48" t="s">
        <v>11</v>
      </c>
      <c r="H22" s="49">
        <v>3.7</v>
      </c>
      <c r="I22" s="50" t="s">
        <v>11</v>
      </c>
      <c r="J22" s="51">
        <v>3.2</v>
      </c>
      <c r="K22" s="48" t="s">
        <v>9</v>
      </c>
      <c r="L22" s="53">
        <f>D21+F21+H21+J21</f>
        <v>58.8</v>
      </c>
    </row>
    <row r="23" spans="1:18" s="26" customFormat="1" ht="18" customHeight="1" x14ac:dyDescent="0.25">
      <c r="A23" s="97"/>
      <c r="B23" s="78">
        <v>2011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</v>
      </c>
      <c r="I23" s="57" t="s">
        <v>5</v>
      </c>
      <c r="J23" s="58">
        <v>0</v>
      </c>
      <c r="K23" s="48" t="s">
        <v>11</v>
      </c>
      <c r="L23" s="59">
        <f>D22+F22+H22+J22</f>
        <v>11.75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23</v>
      </c>
      <c r="C25" s="44"/>
      <c r="D25" s="45">
        <f>SUM(D26-D27-D28)</f>
        <v>11.55</v>
      </c>
      <c r="E25" s="46"/>
      <c r="F25" s="47">
        <f>SUM(F26-F27-F28)</f>
        <v>11</v>
      </c>
      <c r="G25" s="44"/>
      <c r="H25" s="45">
        <f>H26-H27-H28</f>
        <v>12.2</v>
      </c>
      <c r="I25" s="46"/>
      <c r="J25" s="47">
        <f>J26-J27-J28</f>
        <v>12.2</v>
      </c>
      <c r="K25" s="44"/>
      <c r="L25" s="89">
        <f>D25+F25+H25+J25</f>
        <v>46.95</v>
      </c>
      <c r="R25" s="54"/>
    </row>
    <row r="26" spans="1:18" s="26" customFormat="1" ht="15.75" customHeight="1" x14ac:dyDescent="0.25">
      <c r="A26" s="96"/>
      <c r="B26" s="43" t="s">
        <v>15</v>
      </c>
      <c r="C26" s="48" t="s">
        <v>9</v>
      </c>
      <c r="D26" s="49">
        <v>14</v>
      </c>
      <c r="E26" s="50" t="s">
        <v>9</v>
      </c>
      <c r="F26" s="51">
        <v>14</v>
      </c>
      <c r="G26" s="48" t="s">
        <v>9</v>
      </c>
      <c r="H26" s="49">
        <v>15</v>
      </c>
      <c r="I26" s="50" t="s">
        <v>9</v>
      </c>
      <c r="J26" s="51">
        <v>15.1</v>
      </c>
      <c r="K26" s="44"/>
      <c r="L26" s="89"/>
    </row>
    <row r="27" spans="1:18" s="26" customFormat="1" ht="15.75" customHeight="1" x14ac:dyDescent="0.25">
      <c r="A27" s="96"/>
      <c r="B27" s="52" t="s">
        <v>10</v>
      </c>
      <c r="C27" s="48" t="s">
        <v>11</v>
      </c>
      <c r="D27" s="49">
        <v>2.4500000000000002</v>
      </c>
      <c r="E27" s="50" t="s">
        <v>11</v>
      </c>
      <c r="F27" s="51">
        <v>3</v>
      </c>
      <c r="G27" s="48" t="s">
        <v>11</v>
      </c>
      <c r="H27" s="49">
        <v>2.8</v>
      </c>
      <c r="I27" s="50" t="s">
        <v>11</v>
      </c>
      <c r="J27" s="51">
        <v>2.9</v>
      </c>
      <c r="K27" s="48" t="s">
        <v>9</v>
      </c>
      <c r="L27" s="53">
        <f>D26+F26+H26+J26</f>
        <v>58.1</v>
      </c>
    </row>
    <row r="28" spans="1:18" s="26" customFormat="1" ht="18" customHeight="1" x14ac:dyDescent="0.25">
      <c r="A28" s="97"/>
      <c r="B28" s="78">
        <v>2011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</v>
      </c>
      <c r="I28" s="57" t="s">
        <v>5</v>
      </c>
      <c r="J28" s="58">
        <v>0</v>
      </c>
      <c r="K28" s="48" t="s">
        <v>11</v>
      </c>
      <c r="L28" s="59">
        <f>D27+F27+H27+J27</f>
        <v>11.15</v>
      </c>
    </row>
    <row r="29" spans="1:18" s="42" customFormat="1" ht="9.9499999999999993" customHeight="1" x14ac:dyDescent="0.25">
      <c r="A29" s="40"/>
      <c r="B29" s="40"/>
      <c r="C29" s="60"/>
      <c r="D29" s="61"/>
      <c r="E29" s="60"/>
      <c r="F29" s="61"/>
      <c r="G29" s="60"/>
      <c r="H29" s="62"/>
      <c r="I29" s="60"/>
      <c r="J29" s="62"/>
      <c r="K29" s="60"/>
      <c r="L29" s="62"/>
    </row>
    <row r="30" spans="1:18" s="26" customFormat="1" ht="15.75" customHeight="1" x14ac:dyDescent="0.25">
      <c r="A30" s="95">
        <v>5</v>
      </c>
      <c r="B30" s="43" t="s">
        <v>26</v>
      </c>
      <c r="C30" s="44"/>
      <c r="D30" s="45">
        <f>SUM(D31-D32-D33)</f>
        <v>12.15</v>
      </c>
      <c r="E30" s="46"/>
      <c r="F30" s="47">
        <f>SUM(F31-F32-F33)</f>
        <v>12</v>
      </c>
      <c r="G30" s="44"/>
      <c r="H30" s="45">
        <f>H31-H32-H33</f>
        <v>10</v>
      </c>
      <c r="I30" s="46"/>
      <c r="J30" s="47">
        <f>J31-J32-J33</f>
        <v>12.6</v>
      </c>
      <c r="K30" s="44"/>
      <c r="L30" s="89">
        <f>D30+F30+H30+J30</f>
        <v>46.75</v>
      </c>
      <c r="R30" s="54"/>
    </row>
    <row r="31" spans="1:18" s="26" customFormat="1" ht="15.75" customHeight="1" x14ac:dyDescent="0.25">
      <c r="A31" s="96"/>
      <c r="B31" s="43" t="s">
        <v>27</v>
      </c>
      <c r="C31" s="48" t="s">
        <v>9</v>
      </c>
      <c r="D31" s="49">
        <v>14.3</v>
      </c>
      <c r="E31" s="50" t="s">
        <v>9</v>
      </c>
      <c r="F31" s="51">
        <v>14</v>
      </c>
      <c r="G31" s="48" t="s">
        <v>9</v>
      </c>
      <c r="H31" s="49">
        <v>15</v>
      </c>
      <c r="I31" s="50" t="s">
        <v>9</v>
      </c>
      <c r="J31" s="51">
        <v>14.6</v>
      </c>
      <c r="K31" s="44"/>
      <c r="L31" s="89"/>
    </row>
    <row r="32" spans="1:18" s="26" customFormat="1" ht="15.75" customHeight="1" x14ac:dyDescent="0.25">
      <c r="A32" s="96"/>
      <c r="B32" s="52" t="s">
        <v>10</v>
      </c>
      <c r="C32" s="48" t="s">
        <v>11</v>
      </c>
      <c r="D32" s="49">
        <v>2.15</v>
      </c>
      <c r="E32" s="50" t="s">
        <v>11</v>
      </c>
      <c r="F32" s="51">
        <v>2</v>
      </c>
      <c r="G32" s="48" t="s">
        <v>11</v>
      </c>
      <c r="H32" s="49">
        <v>3.5</v>
      </c>
      <c r="I32" s="50" t="s">
        <v>11</v>
      </c>
      <c r="J32" s="51">
        <v>2</v>
      </c>
      <c r="K32" s="48" t="s">
        <v>9</v>
      </c>
      <c r="L32" s="53">
        <f>D31+F31+H31+J31</f>
        <v>57.9</v>
      </c>
    </row>
    <row r="33" spans="1:18" s="26" customFormat="1" ht="18" customHeight="1" x14ac:dyDescent="0.25">
      <c r="A33" s="97"/>
      <c r="B33" s="78">
        <v>2011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1.5</v>
      </c>
      <c r="I33" s="57" t="s">
        <v>5</v>
      </c>
      <c r="J33" s="58">
        <v>0</v>
      </c>
      <c r="K33" s="48" t="s">
        <v>11</v>
      </c>
      <c r="L33" s="59">
        <f>D32+F32+H32+J32</f>
        <v>9.65</v>
      </c>
    </row>
    <row r="34" spans="1:18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  <row r="35" spans="1:18" s="26" customFormat="1" ht="15.75" customHeight="1" x14ac:dyDescent="0.25">
      <c r="A35" s="95">
        <v>6</v>
      </c>
      <c r="B35" s="43" t="s">
        <v>58</v>
      </c>
      <c r="C35" s="44"/>
      <c r="D35" s="45">
        <f>SUM(D36-D37-D38)</f>
        <v>11.75</v>
      </c>
      <c r="E35" s="46"/>
      <c r="F35" s="47">
        <f>SUM(F36-F37-F38)</f>
        <v>11.3</v>
      </c>
      <c r="G35" s="44"/>
      <c r="H35" s="45">
        <f>H36-H37-H38</f>
        <v>10.8</v>
      </c>
      <c r="I35" s="46"/>
      <c r="J35" s="47">
        <f>J36-J37-J38</f>
        <v>12.1</v>
      </c>
      <c r="K35" s="44"/>
      <c r="L35" s="89">
        <f>D35+F35+H35+J35</f>
        <v>45.95</v>
      </c>
      <c r="R35" s="54"/>
    </row>
    <row r="36" spans="1:18" s="26" customFormat="1" ht="15.75" customHeight="1" x14ac:dyDescent="0.25">
      <c r="A36" s="96"/>
      <c r="B36" s="43" t="s">
        <v>59</v>
      </c>
      <c r="C36" s="48" t="s">
        <v>9</v>
      </c>
      <c r="D36" s="49">
        <v>14</v>
      </c>
      <c r="E36" s="50" t="s">
        <v>9</v>
      </c>
      <c r="F36" s="51">
        <v>13.5</v>
      </c>
      <c r="G36" s="48" t="s">
        <v>9</v>
      </c>
      <c r="H36" s="49">
        <v>15</v>
      </c>
      <c r="I36" s="50" t="s">
        <v>9</v>
      </c>
      <c r="J36" s="51">
        <v>15</v>
      </c>
      <c r="K36" s="44"/>
      <c r="L36" s="89"/>
    </row>
    <row r="37" spans="1:18" s="26" customFormat="1" ht="15.75" customHeight="1" x14ac:dyDescent="0.25">
      <c r="A37" s="96"/>
      <c r="B37" s="66" t="s">
        <v>48</v>
      </c>
      <c r="C37" s="48" t="s">
        <v>11</v>
      </c>
      <c r="D37" s="49">
        <v>2.25</v>
      </c>
      <c r="E37" s="50" t="s">
        <v>11</v>
      </c>
      <c r="F37" s="51">
        <v>2.2000000000000002</v>
      </c>
      <c r="G37" s="48" t="s">
        <v>11</v>
      </c>
      <c r="H37" s="49">
        <v>4.2</v>
      </c>
      <c r="I37" s="50" t="s">
        <v>11</v>
      </c>
      <c r="J37" s="51">
        <v>2.9</v>
      </c>
      <c r="K37" s="48" t="s">
        <v>9</v>
      </c>
      <c r="L37" s="53">
        <f>D36+F36+H36+J36</f>
        <v>57.5</v>
      </c>
    </row>
    <row r="38" spans="1:18" s="26" customFormat="1" ht="18" customHeight="1" x14ac:dyDescent="0.25">
      <c r="A38" s="97"/>
      <c r="B38" s="78">
        <v>2011</v>
      </c>
      <c r="C38" s="55" t="s">
        <v>5</v>
      </c>
      <c r="D38" s="56">
        <v>0</v>
      </c>
      <c r="E38" s="57" t="s">
        <v>5</v>
      </c>
      <c r="F38" s="58">
        <v>0</v>
      </c>
      <c r="G38" s="55" t="s">
        <v>5</v>
      </c>
      <c r="H38" s="56">
        <v>0</v>
      </c>
      <c r="I38" s="57" t="s">
        <v>5</v>
      </c>
      <c r="J38" s="58">
        <v>0</v>
      </c>
      <c r="K38" s="48" t="s">
        <v>11</v>
      </c>
      <c r="L38" s="59">
        <f>D37+F37+H37+J37</f>
        <v>11.55</v>
      </c>
    </row>
    <row r="39" spans="1:18" s="42" customFormat="1" ht="9.9499999999999993" customHeight="1" x14ac:dyDescent="0.25">
      <c r="A39" s="40"/>
      <c r="B39" s="40"/>
      <c r="C39" s="60"/>
      <c r="D39" s="61"/>
      <c r="E39" s="60"/>
      <c r="F39" s="61"/>
      <c r="G39" s="60"/>
      <c r="H39" s="62"/>
      <c r="I39" s="60"/>
      <c r="J39" s="62"/>
      <c r="K39" s="60"/>
      <c r="L39" s="62"/>
    </row>
    <row r="40" spans="1:18" s="26" customFormat="1" ht="15.75" customHeight="1" x14ac:dyDescent="0.25">
      <c r="A40" s="95">
        <v>7</v>
      </c>
      <c r="B40" s="43" t="s">
        <v>31</v>
      </c>
      <c r="C40" s="44"/>
      <c r="D40" s="45">
        <f>SUM(D41-D42-D43)</f>
        <v>10.3</v>
      </c>
      <c r="E40" s="46"/>
      <c r="F40" s="47">
        <f>SUM(F41-F42-F43)</f>
        <v>11.3</v>
      </c>
      <c r="G40" s="44"/>
      <c r="H40" s="45">
        <f>H41-H42-H43</f>
        <v>10.1</v>
      </c>
      <c r="I40" s="46"/>
      <c r="J40" s="47">
        <f>J41-J42-J43</f>
        <v>12.1</v>
      </c>
      <c r="K40" s="44"/>
      <c r="L40" s="89">
        <f>D40+F40+H40+J40</f>
        <v>43.800000000000004</v>
      </c>
    </row>
    <row r="41" spans="1:18" s="26" customFormat="1" ht="15.75" customHeight="1" x14ac:dyDescent="0.25">
      <c r="A41" s="96"/>
      <c r="B41" s="43" t="s">
        <v>57</v>
      </c>
      <c r="C41" s="48" t="s">
        <v>9</v>
      </c>
      <c r="D41" s="49">
        <v>13</v>
      </c>
      <c r="E41" s="50" t="s">
        <v>9</v>
      </c>
      <c r="F41" s="51">
        <v>13.5</v>
      </c>
      <c r="G41" s="48" t="s">
        <v>9</v>
      </c>
      <c r="H41" s="49">
        <v>15</v>
      </c>
      <c r="I41" s="50" t="s">
        <v>9</v>
      </c>
      <c r="J41" s="51">
        <v>15.1</v>
      </c>
      <c r="K41" s="44"/>
      <c r="L41" s="89"/>
    </row>
    <row r="42" spans="1:18" s="26" customFormat="1" ht="15.75" customHeight="1" x14ac:dyDescent="0.25">
      <c r="A42" s="96"/>
      <c r="B42" s="66" t="s">
        <v>48</v>
      </c>
      <c r="C42" s="48" t="s">
        <v>11</v>
      </c>
      <c r="D42" s="49">
        <v>2.7</v>
      </c>
      <c r="E42" s="50" t="s">
        <v>11</v>
      </c>
      <c r="F42" s="51">
        <v>2.2000000000000002</v>
      </c>
      <c r="G42" s="48" t="s">
        <v>11</v>
      </c>
      <c r="H42" s="49">
        <v>4.4000000000000004</v>
      </c>
      <c r="I42" s="50" t="s">
        <v>11</v>
      </c>
      <c r="J42" s="51">
        <v>3</v>
      </c>
      <c r="K42" s="48" t="s">
        <v>9</v>
      </c>
      <c r="L42" s="53">
        <f>D41+F41+H41+J41</f>
        <v>56.6</v>
      </c>
    </row>
    <row r="43" spans="1:18" s="26" customFormat="1" ht="18" customHeight="1" x14ac:dyDescent="0.25">
      <c r="A43" s="97"/>
      <c r="B43" s="78">
        <v>2011</v>
      </c>
      <c r="C43" s="55" t="s">
        <v>5</v>
      </c>
      <c r="D43" s="56">
        <v>0</v>
      </c>
      <c r="E43" s="57" t="s">
        <v>5</v>
      </c>
      <c r="F43" s="58">
        <v>0</v>
      </c>
      <c r="G43" s="55" t="s">
        <v>5</v>
      </c>
      <c r="H43" s="56">
        <v>0.5</v>
      </c>
      <c r="I43" s="57" t="s">
        <v>5</v>
      </c>
      <c r="J43" s="58">
        <v>0</v>
      </c>
      <c r="K43" s="48" t="s">
        <v>11</v>
      </c>
      <c r="L43" s="59">
        <f>D42+F42+H42+J42</f>
        <v>12.3</v>
      </c>
    </row>
    <row r="44" spans="1:18" s="42" customFormat="1" ht="9.9499999999999993" customHeight="1" x14ac:dyDescent="0.25">
      <c r="A44" s="40"/>
      <c r="B44" s="40"/>
      <c r="C44" s="60"/>
      <c r="D44" s="62"/>
      <c r="E44" s="60"/>
      <c r="F44" s="62"/>
      <c r="G44" s="60"/>
      <c r="H44" s="62"/>
      <c r="I44" s="60"/>
      <c r="J44" s="62"/>
      <c r="K44" s="63"/>
      <c r="L44" s="62"/>
    </row>
    <row r="45" spans="1:18" s="26" customFormat="1" ht="15.75" customHeight="1" x14ac:dyDescent="0.25">
      <c r="A45" s="95">
        <v>8</v>
      </c>
      <c r="B45" s="43" t="s">
        <v>41</v>
      </c>
      <c r="C45" s="44"/>
      <c r="D45" s="45">
        <f>SUM(D46-D47-D48)</f>
        <v>10.8</v>
      </c>
      <c r="E45" s="46"/>
      <c r="F45" s="47">
        <f>SUM(F46-F47-F48)</f>
        <v>9.4</v>
      </c>
      <c r="G45" s="44"/>
      <c r="H45" s="45">
        <f>H46-H47-H48</f>
        <v>9</v>
      </c>
      <c r="I45" s="46"/>
      <c r="J45" s="47">
        <f>J46-J47-J48</f>
        <v>10.899999999999999</v>
      </c>
      <c r="K45" s="44"/>
      <c r="L45" s="89">
        <f>D45+F45+H45+J45</f>
        <v>40.1</v>
      </c>
      <c r="R45" s="54"/>
    </row>
    <row r="46" spans="1:18" s="26" customFormat="1" ht="15.75" customHeight="1" x14ac:dyDescent="0.25">
      <c r="A46" s="96"/>
      <c r="B46" s="43" t="s">
        <v>56</v>
      </c>
      <c r="C46" s="48" t="s">
        <v>9</v>
      </c>
      <c r="D46" s="49">
        <v>13</v>
      </c>
      <c r="E46" s="50" t="s">
        <v>9</v>
      </c>
      <c r="F46" s="51">
        <v>11.5</v>
      </c>
      <c r="G46" s="48" t="s">
        <v>9</v>
      </c>
      <c r="H46" s="49">
        <v>13.5</v>
      </c>
      <c r="I46" s="50" t="s">
        <v>9</v>
      </c>
      <c r="J46" s="51">
        <v>14.6</v>
      </c>
      <c r="K46" s="44"/>
      <c r="L46" s="89"/>
    </row>
    <row r="47" spans="1:18" s="26" customFormat="1" ht="15.75" customHeight="1" x14ac:dyDescent="0.25">
      <c r="A47" s="96"/>
      <c r="B47" s="66" t="s">
        <v>48</v>
      </c>
      <c r="C47" s="48" t="s">
        <v>11</v>
      </c>
      <c r="D47" s="49">
        <v>2.2000000000000002</v>
      </c>
      <c r="E47" s="50" t="s">
        <v>11</v>
      </c>
      <c r="F47" s="51">
        <v>2.1</v>
      </c>
      <c r="G47" s="48" t="s">
        <v>11</v>
      </c>
      <c r="H47" s="49">
        <v>4</v>
      </c>
      <c r="I47" s="50" t="s">
        <v>11</v>
      </c>
      <c r="J47" s="51">
        <v>3.7</v>
      </c>
      <c r="K47" s="48" t="s">
        <v>9</v>
      </c>
      <c r="L47" s="53">
        <f>D46+F46+H46+J46</f>
        <v>52.6</v>
      </c>
    </row>
    <row r="48" spans="1:18" s="26" customFormat="1" ht="18" customHeight="1" x14ac:dyDescent="0.25">
      <c r="A48" s="97"/>
      <c r="B48" s="78">
        <v>2011</v>
      </c>
      <c r="C48" s="55" t="s">
        <v>5</v>
      </c>
      <c r="D48" s="56">
        <v>0</v>
      </c>
      <c r="E48" s="57" t="s">
        <v>5</v>
      </c>
      <c r="F48" s="58">
        <v>0</v>
      </c>
      <c r="G48" s="55" t="s">
        <v>5</v>
      </c>
      <c r="H48" s="56">
        <v>0.5</v>
      </c>
      <c r="I48" s="57" t="s">
        <v>5</v>
      </c>
      <c r="J48" s="58">
        <v>0</v>
      </c>
      <c r="K48" s="48" t="s">
        <v>11</v>
      </c>
      <c r="L48" s="59">
        <f>D47+F47+H47+J47</f>
        <v>12</v>
      </c>
    </row>
    <row r="49" spans="1:18" s="42" customFormat="1" ht="9.9499999999999993" customHeight="1" x14ac:dyDescent="0.25">
      <c r="A49" s="40"/>
      <c r="B49" s="40"/>
      <c r="C49" s="60"/>
      <c r="D49" s="61"/>
      <c r="E49" s="60"/>
      <c r="F49" s="61"/>
      <c r="G49" s="60"/>
      <c r="H49" s="62"/>
      <c r="I49" s="60"/>
      <c r="J49" s="62"/>
      <c r="K49" s="60"/>
      <c r="L49" s="62"/>
    </row>
    <row r="50" spans="1:18" s="26" customFormat="1" ht="15.75" customHeight="1" x14ac:dyDescent="0.25">
      <c r="A50" s="95">
        <v>9</v>
      </c>
      <c r="B50" s="43" t="s">
        <v>31</v>
      </c>
      <c r="C50" s="44"/>
      <c r="D50" s="45">
        <f>SUM(D51-D52-D53)</f>
        <v>11.35</v>
      </c>
      <c r="E50" s="46"/>
      <c r="F50" s="47">
        <f>SUM(F51-F52-F53)</f>
        <v>8.4</v>
      </c>
      <c r="G50" s="44"/>
      <c r="H50" s="45">
        <f>H51-H52-H53</f>
        <v>9.4</v>
      </c>
      <c r="I50" s="46"/>
      <c r="J50" s="47">
        <f>J51-J52-J53</f>
        <v>10.8</v>
      </c>
      <c r="K50" s="44"/>
      <c r="L50" s="89">
        <f>D50+F50+H50+J50</f>
        <v>39.950000000000003</v>
      </c>
      <c r="R50" s="54"/>
    </row>
    <row r="51" spans="1:18" s="26" customFormat="1" ht="15.75" customHeight="1" x14ac:dyDescent="0.25">
      <c r="A51" s="96"/>
      <c r="B51" s="43" t="s">
        <v>32</v>
      </c>
      <c r="C51" s="48" t="s">
        <v>9</v>
      </c>
      <c r="D51" s="49">
        <v>14</v>
      </c>
      <c r="E51" s="50" t="s">
        <v>9</v>
      </c>
      <c r="F51" s="51">
        <v>12.5</v>
      </c>
      <c r="G51" s="48" t="s">
        <v>9</v>
      </c>
      <c r="H51" s="49">
        <v>13.5</v>
      </c>
      <c r="I51" s="50" t="s">
        <v>9</v>
      </c>
      <c r="J51" s="51">
        <v>15.1</v>
      </c>
      <c r="K51" s="44"/>
      <c r="L51" s="89"/>
    </row>
    <row r="52" spans="1:18" s="26" customFormat="1" ht="15.75" customHeight="1" x14ac:dyDescent="0.25">
      <c r="A52" s="96"/>
      <c r="B52" s="52" t="s">
        <v>33</v>
      </c>
      <c r="C52" s="48" t="s">
        <v>11</v>
      </c>
      <c r="D52" s="49">
        <v>2.65</v>
      </c>
      <c r="E52" s="50" t="s">
        <v>11</v>
      </c>
      <c r="F52" s="51">
        <v>4.0999999999999996</v>
      </c>
      <c r="G52" s="48" t="s">
        <v>11</v>
      </c>
      <c r="H52" s="49">
        <v>3.1</v>
      </c>
      <c r="I52" s="50" t="s">
        <v>11</v>
      </c>
      <c r="J52" s="51">
        <v>3.8</v>
      </c>
      <c r="K52" s="48" t="s">
        <v>9</v>
      </c>
      <c r="L52" s="53">
        <f>D51+F51+H51+J51</f>
        <v>55.1</v>
      </c>
    </row>
    <row r="53" spans="1:18" s="26" customFormat="1" ht="18" customHeight="1" x14ac:dyDescent="0.25">
      <c r="A53" s="97"/>
      <c r="B53" s="78">
        <v>2011</v>
      </c>
      <c r="C53" s="55" t="s">
        <v>5</v>
      </c>
      <c r="D53" s="56">
        <v>0</v>
      </c>
      <c r="E53" s="57" t="s">
        <v>5</v>
      </c>
      <c r="F53" s="58">
        <v>0</v>
      </c>
      <c r="G53" s="55" t="s">
        <v>5</v>
      </c>
      <c r="H53" s="56">
        <v>1</v>
      </c>
      <c r="I53" s="57" t="s">
        <v>5</v>
      </c>
      <c r="J53" s="58">
        <v>0.5</v>
      </c>
      <c r="K53" s="48" t="s">
        <v>11</v>
      </c>
      <c r="L53" s="59">
        <f>D52+F52+H52+J52</f>
        <v>13.649999999999999</v>
      </c>
    </row>
    <row r="54" spans="1:18" s="42" customFormat="1" ht="9.9499999999999993" customHeight="1" x14ac:dyDescent="0.25">
      <c r="A54" s="40"/>
      <c r="B54" s="40"/>
      <c r="C54" s="60"/>
      <c r="D54" s="61"/>
      <c r="E54" s="60"/>
      <c r="F54" s="61"/>
      <c r="G54" s="60"/>
      <c r="H54" s="62"/>
      <c r="I54" s="60"/>
      <c r="J54" s="62"/>
      <c r="K54" s="60"/>
      <c r="L54" s="62"/>
    </row>
  </sheetData>
  <mergeCells count="22">
    <mergeCell ref="A15:A18"/>
    <mergeCell ref="L15:L16"/>
    <mergeCell ref="A1:L2"/>
    <mergeCell ref="J3:L3"/>
    <mergeCell ref="A5:L5"/>
    <mergeCell ref="L7:L8"/>
    <mergeCell ref="A10:A13"/>
    <mergeCell ref="L10:L11"/>
    <mergeCell ref="A30:A33"/>
    <mergeCell ref="L30:L31"/>
    <mergeCell ref="A35:A38"/>
    <mergeCell ref="L35:L36"/>
    <mergeCell ref="A20:A23"/>
    <mergeCell ref="L20:L21"/>
    <mergeCell ref="A25:A28"/>
    <mergeCell ref="L25:L26"/>
    <mergeCell ref="A45:A48"/>
    <mergeCell ref="L45:L46"/>
    <mergeCell ref="A50:A53"/>
    <mergeCell ref="L50:L51"/>
    <mergeCell ref="A40:A43"/>
    <mergeCell ref="L40:L41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42" zoomScaleNormal="100" workbookViewId="0">
      <selection activeCell="R9" sqref="R9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95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39</v>
      </c>
      <c r="C10" s="44"/>
      <c r="D10" s="45">
        <f>SUM(D11-D12-D13)</f>
        <v>12.7</v>
      </c>
      <c r="E10" s="46"/>
      <c r="F10" s="47">
        <f>SUM(F11-F12-F13)</f>
        <v>12.7</v>
      </c>
      <c r="G10" s="44"/>
      <c r="H10" s="45">
        <f>H11-H12-H13</f>
        <v>12.2</v>
      </c>
      <c r="I10" s="46"/>
      <c r="J10" s="47">
        <f>J11-J12-J13</f>
        <v>13.5</v>
      </c>
      <c r="K10" s="44"/>
      <c r="L10" s="89">
        <f>D10+F10+H10+J10</f>
        <v>51.099999999999994</v>
      </c>
      <c r="R10" s="54"/>
    </row>
    <row r="11" spans="1:18" s="26" customFormat="1" ht="15.75" customHeight="1" x14ac:dyDescent="0.25">
      <c r="A11" s="96"/>
      <c r="B11" s="43" t="s">
        <v>65</v>
      </c>
      <c r="C11" s="48" t="s">
        <v>9</v>
      </c>
      <c r="D11" s="49">
        <v>14</v>
      </c>
      <c r="E11" s="50" t="s">
        <v>9</v>
      </c>
      <c r="F11" s="51">
        <v>14</v>
      </c>
      <c r="G11" s="48" t="s">
        <v>9</v>
      </c>
      <c r="H11" s="49">
        <v>15</v>
      </c>
      <c r="I11" s="50" t="s">
        <v>9</v>
      </c>
      <c r="J11" s="51">
        <v>15.2</v>
      </c>
      <c r="K11" s="44"/>
      <c r="L11" s="89"/>
    </row>
    <row r="12" spans="1:18" s="26" customFormat="1" ht="15.75" customHeight="1" x14ac:dyDescent="0.25">
      <c r="A12" s="96"/>
      <c r="B12" s="66" t="s">
        <v>66</v>
      </c>
      <c r="C12" s="48" t="s">
        <v>11</v>
      </c>
      <c r="D12" s="49">
        <v>1.3</v>
      </c>
      <c r="E12" s="50" t="s">
        <v>11</v>
      </c>
      <c r="F12" s="51">
        <v>1.3</v>
      </c>
      <c r="G12" s="48" t="s">
        <v>11</v>
      </c>
      <c r="H12" s="49">
        <v>2.8</v>
      </c>
      <c r="I12" s="50" t="s">
        <v>11</v>
      </c>
      <c r="J12" s="51">
        <v>1.7</v>
      </c>
      <c r="K12" s="48" t="s">
        <v>9</v>
      </c>
      <c r="L12" s="53">
        <f>D11+F11+H11+J11</f>
        <v>58.2</v>
      </c>
    </row>
    <row r="13" spans="1:18" s="26" customFormat="1" ht="18" customHeight="1" x14ac:dyDescent="0.25">
      <c r="A13" s="97"/>
      <c r="B13" s="78">
        <v>2010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</v>
      </c>
      <c r="I13" s="57" t="s">
        <v>5</v>
      </c>
      <c r="J13" s="58">
        <v>0</v>
      </c>
      <c r="K13" s="48" t="s">
        <v>11</v>
      </c>
      <c r="L13" s="59">
        <f>D12+F12+H12+J12</f>
        <v>7.1000000000000005</v>
      </c>
    </row>
    <row r="14" spans="1:18" s="42" customFormat="1" ht="9.9499999999999993" customHeight="1" x14ac:dyDescent="0.25">
      <c r="A14" s="40"/>
      <c r="B14" s="40"/>
      <c r="C14" s="60"/>
      <c r="D14" s="61"/>
      <c r="E14" s="60"/>
      <c r="F14" s="61"/>
      <c r="G14" s="60"/>
      <c r="H14" s="62"/>
      <c r="I14" s="60"/>
      <c r="J14" s="62"/>
      <c r="K14" s="60"/>
      <c r="L14" s="62"/>
    </row>
    <row r="15" spans="1:18" s="26" customFormat="1" ht="15.75" customHeight="1" x14ac:dyDescent="0.25">
      <c r="A15" s="95">
        <v>2</v>
      </c>
      <c r="B15" s="43" t="s">
        <v>64</v>
      </c>
      <c r="C15" s="44"/>
      <c r="D15" s="45">
        <f>SUM(D16-D17-D18)</f>
        <v>13.25</v>
      </c>
      <c r="E15" s="46"/>
      <c r="F15" s="47">
        <f>SUM(F16-F17-F18)</f>
        <v>13</v>
      </c>
      <c r="G15" s="44"/>
      <c r="H15" s="45">
        <f>H16-H17-H18</f>
        <v>11.4</v>
      </c>
      <c r="I15" s="46"/>
      <c r="J15" s="47">
        <f>J16-J17-J18</f>
        <v>13.299999999999999</v>
      </c>
      <c r="K15" s="44"/>
      <c r="L15" s="89">
        <f>D15+F15+H15+J15</f>
        <v>50.949999999999996</v>
      </c>
      <c r="R15" s="54"/>
    </row>
    <row r="16" spans="1:18" s="26" customFormat="1" ht="15.75" customHeight="1" x14ac:dyDescent="0.25">
      <c r="A16" s="96"/>
      <c r="B16" s="43" t="s">
        <v>43</v>
      </c>
      <c r="C16" s="48" t="s">
        <v>9</v>
      </c>
      <c r="D16" s="49">
        <v>14</v>
      </c>
      <c r="E16" s="50" t="s">
        <v>9</v>
      </c>
      <c r="F16" s="51">
        <v>15</v>
      </c>
      <c r="G16" s="48" t="s">
        <v>9</v>
      </c>
      <c r="H16" s="49">
        <v>15</v>
      </c>
      <c r="I16" s="50" t="s">
        <v>9</v>
      </c>
      <c r="J16" s="51">
        <v>14.7</v>
      </c>
      <c r="K16" s="44"/>
      <c r="L16" s="89"/>
    </row>
    <row r="17" spans="1:18" s="26" customFormat="1" ht="15.75" customHeight="1" x14ac:dyDescent="0.25">
      <c r="A17" s="96"/>
      <c r="B17" s="66" t="s">
        <v>52</v>
      </c>
      <c r="C17" s="48" t="s">
        <v>11</v>
      </c>
      <c r="D17" s="49">
        <v>0.75</v>
      </c>
      <c r="E17" s="50" t="s">
        <v>11</v>
      </c>
      <c r="F17" s="51">
        <v>2</v>
      </c>
      <c r="G17" s="48" t="s">
        <v>11</v>
      </c>
      <c r="H17" s="49">
        <v>3.1</v>
      </c>
      <c r="I17" s="50" t="s">
        <v>11</v>
      </c>
      <c r="J17" s="51">
        <v>1.4</v>
      </c>
      <c r="K17" s="48" t="s">
        <v>9</v>
      </c>
      <c r="L17" s="53">
        <f>D16+F16+H16+J16</f>
        <v>58.7</v>
      </c>
    </row>
    <row r="18" spans="1:18" s="26" customFormat="1" ht="18" customHeight="1" x14ac:dyDescent="0.25">
      <c r="A18" s="97"/>
      <c r="B18" s="79">
        <v>2010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0.5</v>
      </c>
      <c r="I18" s="57" t="s">
        <v>5</v>
      </c>
      <c r="J18" s="58">
        <v>0</v>
      </c>
      <c r="K18" s="48" t="s">
        <v>11</v>
      </c>
      <c r="L18" s="59">
        <f>D17+F17+H17+J17</f>
        <v>7.25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18</v>
      </c>
      <c r="C20" s="44"/>
      <c r="D20" s="45">
        <f>SUM(D21-D22-D23)</f>
        <v>12.35</v>
      </c>
      <c r="E20" s="46"/>
      <c r="F20" s="47">
        <f>SUM(F21-F22-F23)</f>
        <v>12.6</v>
      </c>
      <c r="G20" s="44"/>
      <c r="H20" s="45">
        <f>H21-H22-H23</f>
        <v>10.8</v>
      </c>
      <c r="I20" s="46"/>
      <c r="J20" s="47">
        <f>J21-J22-J23</f>
        <v>13.299999999999999</v>
      </c>
      <c r="K20" s="44"/>
      <c r="L20" s="89">
        <f>D20+F20+H20+J20</f>
        <v>49.05</v>
      </c>
      <c r="R20" s="54"/>
    </row>
    <row r="21" spans="1:18" s="26" customFormat="1" ht="15.75" customHeight="1" x14ac:dyDescent="0.25">
      <c r="A21" s="96"/>
      <c r="B21" s="43" t="s">
        <v>19</v>
      </c>
      <c r="C21" s="48" t="s">
        <v>9</v>
      </c>
      <c r="D21" s="49">
        <v>14</v>
      </c>
      <c r="E21" s="50" t="s">
        <v>9</v>
      </c>
      <c r="F21" s="51">
        <v>14</v>
      </c>
      <c r="G21" s="48" t="s">
        <v>9</v>
      </c>
      <c r="H21" s="49">
        <v>15</v>
      </c>
      <c r="I21" s="50" t="s">
        <v>9</v>
      </c>
      <c r="J21" s="51">
        <v>15.1</v>
      </c>
      <c r="K21" s="44"/>
      <c r="L21" s="89"/>
    </row>
    <row r="22" spans="1:18" s="26" customFormat="1" ht="15.75" customHeight="1" x14ac:dyDescent="0.25">
      <c r="A22" s="96"/>
      <c r="B22" s="66" t="s">
        <v>10</v>
      </c>
      <c r="C22" s="48" t="s">
        <v>11</v>
      </c>
      <c r="D22" s="49">
        <v>1.65</v>
      </c>
      <c r="E22" s="50" t="s">
        <v>11</v>
      </c>
      <c r="F22" s="51">
        <v>1.4</v>
      </c>
      <c r="G22" s="48" t="s">
        <v>11</v>
      </c>
      <c r="H22" s="49">
        <v>3.7</v>
      </c>
      <c r="I22" s="50" t="s">
        <v>11</v>
      </c>
      <c r="J22" s="51">
        <v>1.8</v>
      </c>
      <c r="K22" s="48" t="s">
        <v>9</v>
      </c>
      <c r="L22" s="53">
        <f>D21+F21+H21+J21</f>
        <v>58.1</v>
      </c>
    </row>
    <row r="23" spans="1:18" s="26" customFormat="1" ht="18" customHeight="1" x14ac:dyDescent="0.25">
      <c r="A23" s="97"/>
      <c r="B23" s="78">
        <v>2010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</v>
      </c>
      <c r="K23" s="48" t="s">
        <v>11</v>
      </c>
      <c r="L23" s="59">
        <f>D22+F22+H22+J22</f>
        <v>8.5500000000000007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35</v>
      </c>
      <c r="C25" s="44"/>
      <c r="D25" s="45">
        <f>SUM(D26-D27-D28)</f>
        <v>12.1</v>
      </c>
      <c r="E25" s="46"/>
      <c r="F25" s="47">
        <f>SUM(F26-F27-F28)</f>
        <v>12.7</v>
      </c>
      <c r="G25" s="44"/>
      <c r="H25" s="45">
        <f>H26-H27-H28</f>
        <v>11.3</v>
      </c>
      <c r="I25" s="46"/>
      <c r="J25" s="47">
        <f>J26-J27-J28</f>
        <v>12.899999999999999</v>
      </c>
      <c r="K25" s="44"/>
      <c r="L25" s="89">
        <f>D25+F25+H25+J25</f>
        <v>48.999999999999993</v>
      </c>
    </row>
    <row r="26" spans="1:18" s="26" customFormat="1" ht="15.75" customHeight="1" x14ac:dyDescent="0.25">
      <c r="A26" s="96"/>
      <c r="B26" s="43" t="s">
        <v>36</v>
      </c>
      <c r="C26" s="48" t="s">
        <v>9</v>
      </c>
      <c r="D26" s="49">
        <v>14</v>
      </c>
      <c r="E26" s="50" t="s">
        <v>9</v>
      </c>
      <c r="F26" s="51">
        <v>15</v>
      </c>
      <c r="G26" s="48" t="s">
        <v>9</v>
      </c>
      <c r="H26" s="49">
        <v>15</v>
      </c>
      <c r="I26" s="50" t="s">
        <v>9</v>
      </c>
      <c r="J26" s="51">
        <v>15.1</v>
      </c>
      <c r="K26" s="44"/>
      <c r="L26" s="89"/>
    </row>
    <row r="27" spans="1:18" s="26" customFormat="1" ht="15.75" customHeight="1" x14ac:dyDescent="0.25">
      <c r="A27" s="96"/>
      <c r="B27" s="52" t="s">
        <v>10</v>
      </c>
      <c r="C27" s="48" t="s">
        <v>11</v>
      </c>
      <c r="D27" s="49">
        <v>1.9</v>
      </c>
      <c r="E27" s="50" t="s">
        <v>11</v>
      </c>
      <c r="F27" s="51">
        <v>2.2999999999999998</v>
      </c>
      <c r="G27" s="48" t="s">
        <v>11</v>
      </c>
      <c r="H27" s="49">
        <v>3.2</v>
      </c>
      <c r="I27" s="50" t="s">
        <v>11</v>
      </c>
      <c r="J27" s="51">
        <v>2.2000000000000002</v>
      </c>
      <c r="K27" s="48" t="s">
        <v>9</v>
      </c>
      <c r="L27" s="53">
        <f>D26+F26+H26+J26</f>
        <v>59.1</v>
      </c>
    </row>
    <row r="28" spans="1:18" s="26" customFormat="1" ht="18" customHeight="1" x14ac:dyDescent="0.25">
      <c r="A28" s="97"/>
      <c r="B28" s="78">
        <v>2010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0.5</v>
      </c>
      <c r="I28" s="57" t="s">
        <v>5</v>
      </c>
      <c r="J28" s="58">
        <v>0</v>
      </c>
      <c r="K28" s="48" t="s">
        <v>11</v>
      </c>
      <c r="L28" s="59">
        <f>D27+F27+H27+J27</f>
        <v>9.6</v>
      </c>
    </row>
    <row r="29" spans="1:18" s="42" customFormat="1" ht="9.9499999999999993" customHeight="1" x14ac:dyDescent="0.25">
      <c r="A29" s="40"/>
      <c r="B29" s="40"/>
      <c r="C29" s="60"/>
      <c r="D29" s="62"/>
      <c r="E29" s="60"/>
      <c r="F29" s="62"/>
      <c r="G29" s="60"/>
      <c r="H29" s="62"/>
      <c r="I29" s="60"/>
      <c r="J29" s="62"/>
      <c r="K29" s="63"/>
      <c r="L29" s="62"/>
    </row>
    <row r="30" spans="1:18" s="26" customFormat="1" ht="15.75" customHeight="1" x14ac:dyDescent="0.25">
      <c r="A30" s="95">
        <v>5</v>
      </c>
      <c r="B30" s="43" t="s">
        <v>7</v>
      </c>
      <c r="C30" s="44"/>
      <c r="D30" s="45">
        <f>SUM(D31-D32-D33)</f>
        <v>12.4</v>
      </c>
      <c r="E30" s="46"/>
      <c r="F30" s="47">
        <f>SUM(F31-F32-F33)</f>
        <v>12.2</v>
      </c>
      <c r="G30" s="44"/>
      <c r="H30" s="45">
        <f>H31-H32-H33</f>
        <v>11.100000000000001</v>
      </c>
      <c r="I30" s="46"/>
      <c r="J30" s="47">
        <f>J31-J32-J33</f>
        <v>12.899999999999999</v>
      </c>
      <c r="K30" s="44"/>
      <c r="L30" s="89">
        <f>D30+F30+H30+J30</f>
        <v>48.6</v>
      </c>
      <c r="R30" s="54"/>
    </row>
    <row r="31" spans="1:18" s="26" customFormat="1" ht="15.75" customHeight="1" x14ac:dyDescent="0.25">
      <c r="A31" s="96"/>
      <c r="B31" s="43" t="s">
        <v>8</v>
      </c>
      <c r="C31" s="48" t="s">
        <v>9</v>
      </c>
      <c r="D31" s="49">
        <v>14</v>
      </c>
      <c r="E31" s="50" t="s">
        <v>9</v>
      </c>
      <c r="F31" s="51">
        <v>14</v>
      </c>
      <c r="G31" s="48" t="s">
        <v>9</v>
      </c>
      <c r="H31" s="49">
        <v>15.3</v>
      </c>
      <c r="I31" s="50" t="s">
        <v>9</v>
      </c>
      <c r="J31" s="51">
        <v>15.2</v>
      </c>
      <c r="K31" s="44"/>
      <c r="L31" s="89"/>
    </row>
    <row r="32" spans="1:18" s="26" customFormat="1" ht="15.75" customHeight="1" x14ac:dyDescent="0.25">
      <c r="A32" s="96"/>
      <c r="B32" s="66" t="s">
        <v>10</v>
      </c>
      <c r="C32" s="48" t="s">
        <v>11</v>
      </c>
      <c r="D32" s="49">
        <v>1.6</v>
      </c>
      <c r="E32" s="50" t="s">
        <v>11</v>
      </c>
      <c r="F32" s="51">
        <v>1.8</v>
      </c>
      <c r="G32" s="48" t="s">
        <v>11</v>
      </c>
      <c r="H32" s="49">
        <v>3.7</v>
      </c>
      <c r="I32" s="50" t="s">
        <v>11</v>
      </c>
      <c r="J32" s="51">
        <v>2.2999999999999998</v>
      </c>
      <c r="K32" s="48" t="s">
        <v>9</v>
      </c>
      <c r="L32" s="53">
        <f>D31+F31+H31+J31</f>
        <v>58.5</v>
      </c>
    </row>
    <row r="33" spans="1:18" s="26" customFormat="1" ht="18" customHeight="1" x14ac:dyDescent="0.25">
      <c r="A33" s="97"/>
      <c r="B33" s="78">
        <v>2010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0.5</v>
      </c>
      <c r="I33" s="57" t="s">
        <v>5</v>
      </c>
      <c r="J33" s="58">
        <v>0</v>
      </c>
      <c r="K33" s="48" t="s">
        <v>11</v>
      </c>
      <c r="L33" s="59">
        <f>D32+F32+H32+J32</f>
        <v>9.4</v>
      </c>
    </row>
    <row r="34" spans="1:18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  <row r="35" spans="1:18" s="26" customFormat="1" ht="15.75" customHeight="1" x14ac:dyDescent="0.25">
      <c r="A35" s="95">
        <v>6</v>
      </c>
      <c r="B35" s="43" t="s">
        <v>30</v>
      </c>
      <c r="C35" s="44"/>
      <c r="D35" s="45">
        <f>SUM(D36-D37-D38)</f>
        <v>13.200000000000001</v>
      </c>
      <c r="E35" s="46"/>
      <c r="F35" s="47">
        <f>SUM(F36-F37-F38)</f>
        <v>12.2</v>
      </c>
      <c r="G35" s="44"/>
      <c r="H35" s="45">
        <f>H36-H37-H38</f>
        <v>9.1999999999999993</v>
      </c>
      <c r="I35" s="46"/>
      <c r="J35" s="47">
        <f>J36-J37-J38</f>
        <v>12.7</v>
      </c>
      <c r="K35" s="44"/>
      <c r="L35" s="89">
        <f>D35+F35+H35+J35</f>
        <v>47.3</v>
      </c>
      <c r="R35" s="54"/>
    </row>
    <row r="36" spans="1:18" s="26" customFormat="1" ht="15.75" customHeight="1" x14ac:dyDescent="0.25">
      <c r="A36" s="96"/>
      <c r="B36" s="43" t="s">
        <v>62</v>
      </c>
      <c r="C36" s="48" t="s">
        <v>9</v>
      </c>
      <c r="D36" s="49">
        <v>14.3</v>
      </c>
      <c r="E36" s="50" t="s">
        <v>9</v>
      </c>
      <c r="F36" s="51">
        <v>14</v>
      </c>
      <c r="G36" s="48" t="s">
        <v>9</v>
      </c>
      <c r="H36" s="49">
        <v>15</v>
      </c>
      <c r="I36" s="50" t="s">
        <v>9</v>
      </c>
      <c r="J36" s="51">
        <v>15.2</v>
      </c>
      <c r="K36" s="44"/>
      <c r="L36" s="89"/>
    </row>
    <row r="37" spans="1:18" s="26" customFormat="1" ht="15.75" customHeight="1" x14ac:dyDescent="0.25">
      <c r="A37" s="96"/>
      <c r="B37" s="66" t="s">
        <v>63</v>
      </c>
      <c r="C37" s="48" t="s">
        <v>11</v>
      </c>
      <c r="D37" s="49">
        <v>1.1000000000000001</v>
      </c>
      <c r="E37" s="50" t="s">
        <v>11</v>
      </c>
      <c r="F37" s="51">
        <v>1.8</v>
      </c>
      <c r="G37" s="48" t="s">
        <v>11</v>
      </c>
      <c r="H37" s="49">
        <v>5.3</v>
      </c>
      <c r="I37" s="50" t="s">
        <v>11</v>
      </c>
      <c r="J37" s="51">
        <v>2.5</v>
      </c>
      <c r="K37" s="48" t="s">
        <v>9</v>
      </c>
      <c r="L37" s="53">
        <f>D36+F36+H36+J36</f>
        <v>58.5</v>
      </c>
    </row>
    <row r="38" spans="1:18" s="26" customFormat="1" ht="18" customHeight="1" x14ac:dyDescent="0.25">
      <c r="A38" s="97"/>
      <c r="B38" s="78">
        <v>2010</v>
      </c>
      <c r="C38" s="55" t="s">
        <v>5</v>
      </c>
      <c r="D38" s="56">
        <v>0</v>
      </c>
      <c r="E38" s="57" t="s">
        <v>5</v>
      </c>
      <c r="F38" s="58">
        <v>0</v>
      </c>
      <c r="G38" s="55" t="s">
        <v>5</v>
      </c>
      <c r="H38" s="56">
        <v>0.5</v>
      </c>
      <c r="I38" s="57" t="s">
        <v>5</v>
      </c>
      <c r="J38" s="58">
        <v>0</v>
      </c>
      <c r="K38" s="48" t="s">
        <v>11</v>
      </c>
      <c r="L38" s="59">
        <f>D37+F37+H37+J37</f>
        <v>10.7</v>
      </c>
    </row>
    <row r="39" spans="1:18" s="42" customFormat="1" ht="9.9499999999999993" customHeight="1" x14ac:dyDescent="0.25">
      <c r="A39" s="40"/>
      <c r="B39" s="40"/>
      <c r="C39" s="60"/>
      <c r="D39" s="61"/>
      <c r="E39" s="60"/>
      <c r="F39" s="61"/>
      <c r="G39" s="60"/>
      <c r="H39" s="62"/>
      <c r="I39" s="60"/>
      <c r="J39" s="62"/>
      <c r="K39" s="60"/>
      <c r="L39" s="62"/>
    </row>
    <row r="40" spans="1:18" s="26" customFormat="1" ht="15.75" customHeight="1" x14ac:dyDescent="0.25">
      <c r="A40" s="95">
        <v>7</v>
      </c>
      <c r="B40" s="43" t="s">
        <v>16</v>
      </c>
      <c r="C40" s="44"/>
      <c r="D40" s="45">
        <f>SUM(D41-D42-D43)</f>
        <v>12.05</v>
      </c>
      <c r="E40" s="46"/>
      <c r="F40" s="47">
        <f>SUM(F41-F42-F43)</f>
        <v>12.3</v>
      </c>
      <c r="G40" s="44"/>
      <c r="H40" s="45">
        <f>H41-H42-H43</f>
        <v>9.6</v>
      </c>
      <c r="I40" s="46"/>
      <c r="J40" s="47">
        <f>J41-J42-J43</f>
        <v>12.6</v>
      </c>
      <c r="K40" s="44"/>
      <c r="L40" s="89">
        <f>D40+F40+H40+J40</f>
        <v>46.550000000000004</v>
      </c>
    </row>
    <row r="41" spans="1:18" s="26" customFormat="1" ht="15.75" customHeight="1" x14ac:dyDescent="0.25">
      <c r="A41" s="96"/>
      <c r="B41" s="43" t="s">
        <v>17</v>
      </c>
      <c r="C41" s="48" t="s">
        <v>9</v>
      </c>
      <c r="D41" s="49">
        <v>14</v>
      </c>
      <c r="E41" s="50" t="s">
        <v>9</v>
      </c>
      <c r="F41" s="51">
        <v>15</v>
      </c>
      <c r="G41" s="48" t="s">
        <v>9</v>
      </c>
      <c r="H41" s="49">
        <v>15</v>
      </c>
      <c r="I41" s="50" t="s">
        <v>9</v>
      </c>
      <c r="J41" s="51">
        <v>15.1</v>
      </c>
      <c r="K41" s="44"/>
      <c r="L41" s="89"/>
    </row>
    <row r="42" spans="1:18" s="26" customFormat="1" ht="15.75" customHeight="1" x14ac:dyDescent="0.25">
      <c r="A42" s="96"/>
      <c r="B42" s="52" t="s">
        <v>10</v>
      </c>
      <c r="C42" s="48" t="s">
        <v>11</v>
      </c>
      <c r="D42" s="49">
        <v>1.95</v>
      </c>
      <c r="E42" s="50" t="s">
        <v>11</v>
      </c>
      <c r="F42" s="51">
        <v>2.7</v>
      </c>
      <c r="G42" s="48" t="s">
        <v>11</v>
      </c>
      <c r="H42" s="49">
        <v>4.9000000000000004</v>
      </c>
      <c r="I42" s="50" t="s">
        <v>11</v>
      </c>
      <c r="J42" s="51">
        <v>2.5</v>
      </c>
      <c r="K42" s="48" t="s">
        <v>9</v>
      </c>
      <c r="L42" s="53">
        <f>D41+F41+H41+J41</f>
        <v>59.1</v>
      </c>
    </row>
    <row r="43" spans="1:18" s="26" customFormat="1" ht="18" customHeight="1" x14ac:dyDescent="0.25">
      <c r="A43" s="97"/>
      <c r="B43" s="78">
        <v>2010</v>
      </c>
      <c r="C43" s="55" t="s">
        <v>5</v>
      </c>
      <c r="D43" s="56">
        <v>0</v>
      </c>
      <c r="E43" s="57" t="s">
        <v>5</v>
      </c>
      <c r="F43" s="58">
        <v>0</v>
      </c>
      <c r="G43" s="55" t="s">
        <v>5</v>
      </c>
      <c r="H43" s="56">
        <v>0.5</v>
      </c>
      <c r="I43" s="57" t="s">
        <v>5</v>
      </c>
      <c r="J43" s="58">
        <v>0</v>
      </c>
      <c r="K43" s="48" t="s">
        <v>11</v>
      </c>
      <c r="L43" s="59">
        <f>D42+F42+H42+J42</f>
        <v>12.05</v>
      </c>
    </row>
    <row r="44" spans="1:18" s="42" customFormat="1" ht="9.9499999999999993" customHeight="1" x14ac:dyDescent="0.25">
      <c r="A44" s="40"/>
      <c r="B44" s="40"/>
      <c r="C44" s="60"/>
      <c r="D44" s="61"/>
      <c r="E44" s="60"/>
      <c r="F44" s="61"/>
      <c r="G44" s="60"/>
      <c r="H44" s="62"/>
      <c r="I44" s="60"/>
      <c r="J44" s="62"/>
      <c r="K44" s="60"/>
      <c r="L44" s="62"/>
    </row>
    <row r="45" spans="1:18" s="26" customFormat="1" ht="15.75" customHeight="1" x14ac:dyDescent="0.25">
      <c r="A45" s="95">
        <v>8</v>
      </c>
      <c r="B45" s="43" t="s">
        <v>60</v>
      </c>
      <c r="C45" s="44"/>
      <c r="D45" s="45">
        <f>SUM(D46-D47-D48)</f>
        <v>12.3</v>
      </c>
      <c r="E45" s="46"/>
      <c r="F45" s="47">
        <f>SUM(F46-F47-F48)</f>
        <v>10.1</v>
      </c>
      <c r="G45" s="44"/>
      <c r="H45" s="45">
        <f>H46-H47-H48</f>
        <v>11.1</v>
      </c>
      <c r="I45" s="46"/>
      <c r="J45" s="47">
        <f>J46-J47-J48</f>
        <v>11.9</v>
      </c>
      <c r="K45" s="44"/>
      <c r="L45" s="89">
        <f>D45+F45+H45+J45</f>
        <v>45.4</v>
      </c>
      <c r="R45" s="54"/>
    </row>
    <row r="46" spans="1:18" s="26" customFormat="1" ht="15.75" customHeight="1" x14ac:dyDescent="0.25">
      <c r="A46" s="96"/>
      <c r="B46" s="43" t="s">
        <v>61</v>
      </c>
      <c r="C46" s="48" t="s">
        <v>9</v>
      </c>
      <c r="D46" s="49">
        <v>14</v>
      </c>
      <c r="E46" s="50" t="s">
        <v>9</v>
      </c>
      <c r="F46" s="51">
        <v>13.5</v>
      </c>
      <c r="G46" s="48" t="s">
        <v>9</v>
      </c>
      <c r="H46" s="49">
        <v>14.5</v>
      </c>
      <c r="I46" s="50" t="s">
        <v>9</v>
      </c>
      <c r="J46" s="51">
        <v>15</v>
      </c>
      <c r="K46" s="44"/>
      <c r="L46" s="89"/>
    </row>
    <row r="47" spans="1:18" s="26" customFormat="1" ht="15.75" customHeight="1" x14ac:dyDescent="0.25">
      <c r="A47" s="96"/>
      <c r="B47" s="66" t="s">
        <v>48</v>
      </c>
      <c r="C47" s="48" t="s">
        <v>11</v>
      </c>
      <c r="D47" s="49">
        <v>1.7</v>
      </c>
      <c r="E47" s="50" t="s">
        <v>11</v>
      </c>
      <c r="F47" s="51">
        <v>3.4</v>
      </c>
      <c r="G47" s="48" t="s">
        <v>11</v>
      </c>
      <c r="H47" s="49">
        <v>2.9</v>
      </c>
      <c r="I47" s="50" t="s">
        <v>11</v>
      </c>
      <c r="J47" s="51">
        <v>3.1</v>
      </c>
      <c r="K47" s="48" t="s">
        <v>9</v>
      </c>
      <c r="L47" s="53">
        <f>D46+F46+H46+J46</f>
        <v>57</v>
      </c>
    </row>
    <row r="48" spans="1:18" s="26" customFormat="1" ht="18" customHeight="1" x14ac:dyDescent="0.25">
      <c r="A48" s="97"/>
      <c r="B48" s="78">
        <v>2010</v>
      </c>
      <c r="C48" s="55" t="s">
        <v>5</v>
      </c>
      <c r="D48" s="56">
        <v>0</v>
      </c>
      <c r="E48" s="57" t="s">
        <v>5</v>
      </c>
      <c r="F48" s="58">
        <v>0</v>
      </c>
      <c r="G48" s="55" t="s">
        <v>5</v>
      </c>
      <c r="H48" s="56">
        <v>0.5</v>
      </c>
      <c r="I48" s="57" t="s">
        <v>5</v>
      </c>
      <c r="J48" s="58">
        <v>0</v>
      </c>
      <c r="K48" s="48" t="s">
        <v>11</v>
      </c>
      <c r="L48" s="59">
        <f>D47+F47+H47+J47</f>
        <v>11.1</v>
      </c>
    </row>
    <row r="49" spans="1:12" s="42" customFormat="1" ht="9.9499999999999993" customHeight="1" x14ac:dyDescent="0.25">
      <c r="A49" s="40"/>
      <c r="B49" s="40"/>
      <c r="C49" s="60"/>
      <c r="D49" s="61"/>
      <c r="E49" s="60"/>
      <c r="F49" s="61"/>
      <c r="G49" s="60"/>
      <c r="H49" s="62"/>
      <c r="I49" s="60"/>
      <c r="J49" s="62"/>
      <c r="K49" s="60"/>
      <c r="L49" s="62"/>
    </row>
    <row r="50" spans="1:12" s="26" customFormat="1" ht="15.75" customHeight="1" x14ac:dyDescent="0.25">
      <c r="A50" s="95">
        <v>9</v>
      </c>
      <c r="B50" s="43" t="s">
        <v>20</v>
      </c>
      <c r="C50" s="44"/>
      <c r="D50" s="45">
        <f>SUM(D51-D52-D53)</f>
        <v>11.25</v>
      </c>
      <c r="E50" s="46"/>
      <c r="F50" s="47">
        <f>SUM(F51-F52-F53)</f>
        <v>9.8000000000000007</v>
      </c>
      <c r="G50" s="44"/>
      <c r="H50" s="45">
        <f>H51-H52-H53</f>
        <v>9.1999999999999993</v>
      </c>
      <c r="I50" s="46"/>
      <c r="J50" s="47">
        <f>J51-J52-J53</f>
        <v>11</v>
      </c>
      <c r="K50" s="44"/>
      <c r="L50" s="89">
        <f>D50+F50+H50+J50</f>
        <v>41.25</v>
      </c>
    </row>
    <row r="51" spans="1:12" s="26" customFormat="1" ht="15.75" customHeight="1" x14ac:dyDescent="0.25">
      <c r="A51" s="96"/>
      <c r="B51" s="43" t="s">
        <v>21</v>
      </c>
      <c r="C51" s="48" t="s">
        <v>9</v>
      </c>
      <c r="D51" s="49">
        <v>14</v>
      </c>
      <c r="E51" s="50" t="s">
        <v>9</v>
      </c>
      <c r="F51" s="51">
        <v>15</v>
      </c>
      <c r="G51" s="48" t="s">
        <v>9</v>
      </c>
      <c r="H51" s="49">
        <v>13</v>
      </c>
      <c r="I51" s="50" t="s">
        <v>9</v>
      </c>
      <c r="J51" s="51">
        <v>14.5</v>
      </c>
      <c r="K51" s="44"/>
      <c r="L51" s="89"/>
    </row>
    <row r="52" spans="1:12" s="26" customFormat="1" ht="15.75" customHeight="1" x14ac:dyDescent="0.25">
      <c r="A52" s="96"/>
      <c r="B52" s="52" t="s">
        <v>10</v>
      </c>
      <c r="C52" s="48" t="s">
        <v>11</v>
      </c>
      <c r="D52" s="49">
        <v>2.75</v>
      </c>
      <c r="E52" s="50" t="s">
        <v>11</v>
      </c>
      <c r="F52" s="51">
        <v>5.2</v>
      </c>
      <c r="G52" s="48" t="s">
        <v>11</v>
      </c>
      <c r="H52" s="49">
        <v>3.8</v>
      </c>
      <c r="I52" s="50" t="s">
        <v>11</v>
      </c>
      <c r="J52" s="51">
        <v>3.5</v>
      </c>
      <c r="K52" s="48" t="s">
        <v>9</v>
      </c>
      <c r="L52" s="53">
        <f>D51+F51+H51+J51</f>
        <v>56.5</v>
      </c>
    </row>
    <row r="53" spans="1:12" s="26" customFormat="1" ht="18" customHeight="1" x14ac:dyDescent="0.25">
      <c r="A53" s="97"/>
      <c r="B53" s="78">
        <v>2010</v>
      </c>
      <c r="C53" s="55" t="s">
        <v>5</v>
      </c>
      <c r="D53" s="56">
        <v>0</v>
      </c>
      <c r="E53" s="57" t="s">
        <v>5</v>
      </c>
      <c r="F53" s="58">
        <v>0</v>
      </c>
      <c r="G53" s="55" t="s">
        <v>5</v>
      </c>
      <c r="H53" s="56">
        <v>0</v>
      </c>
      <c r="I53" s="57" t="s">
        <v>5</v>
      </c>
      <c r="J53" s="58">
        <v>0</v>
      </c>
      <c r="K53" s="48" t="s">
        <v>11</v>
      </c>
      <c r="L53" s="59">
        <f>D52+F52+H52+J52</f>
        <v>15.25</v>
      </c>
    </row>
    <row r="54" spans="1:12" s="42" customFormat="1" ht="9.9499999999999993" customHeight="1" x14ac:dyDescent="0.25">
      <c r="A54" s="40"/>
      <c r="B54" s="40"/>
      <c r="C54" s="60"/>
      <c r="D54" s="62"/>
      <c r="E54" s="60"/>
      <c r="F54" s="62"/>
      <c r="G54" s="60"/>
      <c r="H54" s="62"/>
      <c r="I54" s="60"/>
      <c r="J54" s="62"/>
      <c r="K54" s="63"/>
      <c r="L54" s="62"/>
    </row>
    <row r="55" spans="1:12" s="26" customFormat="1" ht="15.75" customHeight="1" x14ac:dyDescent="0.25">
      <c r="A55" s="95">
        <v>10</v>
      </c>
      <c r="B55" s="43" t="s">
        <v>28</v>
      </c>
      <c r="C55" s="44"/>
      <c r="D55" s="45">
        <f>SUM(D56-D57-D58)</f>
        <v>10.8</v>
      </c>
      <c r="E55" s="46"/>
      <c r="F55" s="47">
        <f>SUM(F56-F57-F58)</f>
        <v>8.8000000000000007</v>
      </c>
      <c r="G55" s="44"/>
      <c r="H55" s="45">
        <f>H56-H57-H58</f>
        <v>10</v>
      </c>
      <c r="I55" s="46"/>
      <c r="J55" s="47">
        <f>J56-J57-J58</f>
        <v>11</v>
      </c>
      <c r="K55" s="44"/>
      <c r="L55" s="89">
        <f>D55+F55+H55+J55</f>
        <v>40.6</v>
      </c>
    </row>
    <row r="56" spans="1:12" s="26" customFormat="1" ht="15.75" customHeight="1" x14ac:dyDescent="0.25">
      <c r="A56" s="96"/>
      <c r="B56" s="43" t="s">
        <v>29</v>
      </c>
      <c r="C56" s="48" t="s">
        <v>9</v>
      </c>
      <c r="D56" s="49">
        <v>14</v>
      </c>
      <c r="E56" s="50" t="s">
        <v>9</v>
      </c>
      <c r="F56" s="51">
        <v>13.5</v>
      </c>
      <c r="G56" s="48" t="s">
        <v>9</v>
      </c>
      <c r="H56" s="49">
        <v>13.5</v>
      </c>
      <c r="I56" s="50" t="s">
        <v>9</v>
      </c>
      <c r="J56" s="51">
        <v>15</v>
      </c>
      <c r="K56" s="44"/>
      <c r="L56" s="89"/>
    </row>
    <row r="57" spans="1:12" s="26" customFormat="1" ht="15.75" customHeight="1" x14ac:dyDescent="0.25">
      <c r="A57" s="96"/>
      <c r="B57" s="52" t="s">
        <v>10</v>
      </c>
      <c r="C57" s="48" t="s">
        <v>11</v>
      </c>
      <c r="D57" s="49">
        <v>3.2</v>
      </c>
      <c r="E57" s="50" t="s">
        <v>11</v>
      </c>
      <c r="F57" s="51">
        <v>3.7</v>
      </c>
      <c r="G57" s="48" t="s">
        <v>11</v>
      </c>
      <c r="H57" s="49">
        <v>3.5</v>
      </c>
      <c r="I57" s="50" t="s">
        <v>11</v>
      </c>
      <c r="J57" s="51">
        <v>4</v>
      </c>
      <c r="K57" s="48" t="s">
        <v>9</v>
      </c>
      <c r="L57" s="53">
        <f>D56+F56+H56+J56</f>
        <v>56</v>
      </c>
    </row>
    <row r="58" spans="1:12" s="26" customFormat="1" ht="18" customHeight="1" x14ac:dyDescent="0.25">
      <c r="A58" s="97"/>
      <c r="B58" s="78">
        <v>2010</v>
      </c>
      <c r="C58" s="55" t="s">
        <v>5</v>
      </c>
      <c r="D58" s="56">
        <v>0</v>
      </c>
      <c r="E58" s="57" t="s">
        <v>5</v>
      </c>
      <c r="F58" s="58">
        <v>1</v>
      </c>
      <c r="G58" s="55" t="s">
        <v>5</v>
      </c>
      <c r="H58" s="56">
        <v>0</v>
      </c>
      <c r="I58" s="57" t="s">
        <v>5</v>
      </c>
      <c r="J58" s="58">
        <v>0</v>
      </c>
      <c r="K58" s="48" t="s">
        <v>11</v>
      </c>
      <c r="L58" s="59">
        <f>D57+F57+H57+J57</f>
        <v>14.4</v>
      </c>
    </row>
    <row r="59" spans="1:12" s="42" customFormat="1" ht="9.9499999999999993" customHeight="1" x14ac:dyDescent="0.25">
      <c r="A59" s="40"/>
      <c r="B59" s="40"/>
      <c r="C59" s="60"/>
      <c r="D59" s="62"/>
      <c r="E59" s="60"/>
      <c r="F59" s="62"/>
      <c r="G59" s="60"/>
      <c r="H59" s="62"/>
      <c r="I59" s="60"/>
      <c r="J59" s="62"/>
      <c r="K59" s="63"/>
      <c r="L59" s="62"/>
    </row>
    <row r="60" spans="1:12" s="26" customFormat="1" ht="15.75" customHeight="1" x14ac:dyDescent="0.25">
      <c r="A60" s="95">
        <v>11</v>
      </c>
      <c r="B60" s="43" t="s">
        <v>68</v>
      </c>
      <c r="C60" s="44"/>
      <c r="D60" s="45">
        <f>SUM(D61-D62-D63)</f>
        <v>9.9</v>
      </c>
      <c r="E60" s="46"/>
      <c r="F60" s="47">
        <f>SUM(F61-F62-F63)</f>
        <v>9.8000000000000007</v>
      </c>
      <c r="G60" s="44"/>
      <c r="H60" s="45">
        <f>H61-H62-H63</f>
        <v>8.1999999999999993</v>
      </c>
      <c r="I60" s="46"/>
      <c r="J60" s="47">
        <f>J61-J62-J63</f>
        <v>8.8000000000000007</v>
      </c>
      <c r="K60" s="44"/>
      <c r="L60" s="89">
        <f>D60+F60+H60+J60</f>
        <v>36.700000000000003</v>
      </c>
    </row>
    <row r="61" spans="1:12" s="26" customFormat="1" ht="15.75" customHeight="1" x14ac:dyDescent="0.25">
      <c r="A61" s="96"/>
      <c r="B61" s="43" t="s">
        <v>69</v>
      </c>
      <c r="C61" s="48" t="s">
        <v>9</v>
      </c>
      <c r="D61" s="49">
        <v>13</v>
      </c>
      <c r="E61" s="50" t="s">
        <v>9</v>
      </c>
      <c r="F61" s="51">
        <v>12.5</v>
      </c>
      <c r="G61" s="48" t="s">
        <v>9</v>
      </c>
      <c r="H61" s="49">
        <v>13.5</v>
      </c>
      <c r="I61" s="50" t="s">
        <v>9</v>
      </c>
      <c r="J61" s="51">
        <v>13.1</v>
      </c>
      <c r="K61" s="44"/>
      <c r="L61" s="89"/>
    </row>
    <row r="62" spans="1:12" s="26" customFormat="1" ht="15.75" customHeight="1" x14ac:dyDescent="0.25">
      <c r="A62" s="96"/>
      <c r="B62" s="52" t="s">
        <v>10</v>
      </c>
      <c r="C62" s="48" t="s">
        <v>11</v>
      </c>
      <c r="D62" s="49">
        <v>3.1</v>
      </c>
      <c r="E62" s="50" t="s">
        <v>11</v>
      </c>
      <c r="F62" s="51">
        <v>2.7</v>
      </c>
      <c r="G62" s="48" t="s">
        <v>11</v>
      </c>
      <c r="H62" s="49">
        <v>5.3</v>
      </c>
      <c r="I62" s="50" t="s">
        <v>11</v>
      </c>
      <c r="J62" s="51">
        <v>3.8</v>
      </c>
      <c r="K62" s="48" t="s">
        <v>9</v>
      </c>
      <c r="L62" s="53">
        <f>D61+F61+H61+J61</f>
        <v>52.1</v>
      </c>
    </row>
    <row r="63" spans="1:12" s="26" customFormat="1" ht="18" customHeight="1" x14ac:dyDescent="0.25">
      <c r="A63" s="97"/>
      <c r="B63" s="78">
        <v>2010</v>
      </c>
      <c r="C63" s="55" t="s">
        <v>5</v>
      </c>
      <c r="D63" s="56">
        <v>0</v>
      </c>
      <c r="E63" s="57" t="s">
        <v>5</v>
      </c>
      <c r="F63" s="58">
        <v>0</v>
      </c>
      <c r="G63" s="55" t="s">
        <v>5</v>
      </c>
      <c r="H63" s="56">
        <v>0</v>
      </c>
      <c r="I63" s="57" t="s">
        <v>5</v>
      </c>
      <c r="J63" s="58">
        <v>0.5</v>
      </c>
      <c r="K63" s="48" t="s">
        <v>11</v>
      </c>
      <c r="L63" s="59">
        <f>D62+F62+H62+J62</f>
        <v>14.900000000000002</v>
      </c>
    </row>
    <row r="64" spans="1:12" s="42" customFormat="1" ht="9.9499999999999993" customHeight="1" x14ac:dyDescent="0.25">
      <c r="A64" s="40"/>
      <c r="B64" s="40"/>
      <c r="C64" s="60"/>
      <c r="D64" s="62"/>
      <c r="E64" s="60"/>
      <c r="F64" s="62"/>
      <c r="G64" s="60"/>
      <c r="H64" s="62"/>
      <c r="I64" s="60"/>
      <c r="J64" s="62"/>
      <c r="K64" s="63"/>
      <c r="L64" s="62"/>
    </row>
  </sheetData>
  <mergeCells count="26">
    <mergeCell ref="A10:A13"/>
    <mergeCell ref="L10:L11"/>
    <mergeCell ref="A15:A18"/>
    <mergeCell ref="L15:L16"/>
    <mergeCell ref="A1:L2"/>
    <mergeCell ref="J3:L3"/>
    <mergeCell ref="A5:L5"/>
    <mergeCell ref="L7:L8"/>
    <mergeCell ref="A20:A23"/>
    <mergeCell ref="L20:L21"/>
    <mergeCell ref="A25:A28"/>
    <mergeCell ref="L25:L26"/>
    <mergeCell ref="A30:A33"/>
    <mergeCell ref="L30:L31"/>
    <mergeCell ref="A45:A48"/>
    <mergeCell ref="L45:L46"/>
    <mergeCell ref="A40:A43"/>
    <mergeCell ref="L40:L41"/>
    <mergeCell ref="A35:A38"/>
    <mergeCell ref="L35:L36"/>
    <mergeCell ref="A60:A63"/>
    <mergeCell ref="L60:L61"/>
    <mergeCell ref="A50:A53"/>
    <mergeCell ref="L50:L51"/>
    <mergeCell ref="A55:A58"/>
    <mergeCell ref="L55:L56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Normal="100" workbookViewId="0">
      <selection activeCell="A3" sqref="A3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99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67</v>
      </c>
      <c r="C10" s="44"/>
      <c r="D10" s="45">
        <f>SUM(D11-D12-D13)</f>
        <v>12.5</v>
      </c>
      <c r="E10" s="46"/>
      <c r="F10" s="47">
        <f>SUM(F11-F12-F13)</f>
        <v>14.3</v>
      </c>
      <c r="G10" s="44"/>
      <c r="H10" s="45">
        <f>H11-H12-H13</f>
        <v>11.9</v>
      </c>
      <c r="I10" s="46"/>
      <c r="J10" s="47">
        <f>J11-J12-J13</f>
        <v>13.5</v>
      </c>
      <c r="K10" s="44"/>
      <c r="L10" s="89">
        <f>D10+F10+H10+J10</f>
        <v>52.2</v>
      </c>
      <c r="P10" s="54"/>
    </row>
    <row r="11" spans="1:18" s="26" customFormat="1" ht="15.75" customHeight="1" x14ac:dyDescent="0.25">
      <c r="A11" s="96"/>
      <c r="B11" s="43" t="s">
        <v>12</v>
      </c>
      <c r="C11" s="48" t="s">
        <v>9</v>
      </c>
      <c r="D11" s="49">
        <v>14</v>
      </c>
      <c r="E11" s="50" t="s">
        <v>9</v>
      </c>
      <c r="F11" s="51">
        <v>15</v>
      </c>
      <c r="G11" s="48" t="s">
        <v>9</v>
      </c>
      <c r="H11" s="49">
        <v>15</v>
      </c>
      <c r="I11" s="50" t="s">
        <v>9</v>
      </c>
      <c r="J11" s="51">
        <v>15.1</v>
      </c>
      <c r="K11" s="44"/>
      <c r="L11" s="89"/>
    </row>
    <row r="12" spans="1:18" s="26" customFormat="1" ht="15.75" customHeight="1" x14ac:dyDescent="0.25">
      <c r="A12" s="96"/>
      <c r="B12" s="66" t="s">
        <v>13</v>
      </c>
      <c r="C12" s="48" t="s">
        <v>11</v>
      </c>
      <c r="D12" s="49">
        <v>1.5</v>
      </c>
      <c r="E12" s="50" t="s">
        <v>11</v>
      </c>
      <c r="F12" s="51">
        <v>0.7</v>
      </c>
      <c r="G12" s="48" t="s">
        <v>11</v>
      </c>
      <c r="H12" s="49">
        <v>2.6</v>
      </c>
      <c r="I12" s="50" t="s">
        <v>11</v>
      </c>
      <c r="J12" s="51">
        <v>1.6</v>
      </c>
      <c r="K12" s="48" t="s">
        <v>9</v>
      </c>
      <c r="L12" s="53">
        <f>D11+F11+H11+J11</f>
        <v>59.1</v>
      </c>
    </row>
    <row r="13" spans="1:18" s="26" customFormat="1" ht="18" customHeight="1" x14ac:dyDescent="0.25">
      <c r="A13" s="97"/>
      <c r="B13" s="78">
        <v>2011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0.5</v>
      </c>
      <c r="I13" s="57" t="s">
        <v>5</v>
      </c>
      <c r="J13" s="58">
        <v>0</v>
      </c>
      <c r="K13" s="48" t="s">
        <v>11</v>
      </c>
      <c r="L13" s="59">
        <f>D12+F12+H12+J12</f>
        <v>6.4</v>
      </c>
    </row>
    <row r="14" spans="1:18" s="42" customFormat="1" ht="9.9499999999999993" customHeight="1" x14ac:dyDescent="0.25">
      <c r="A14" s="40"/>
      <c r="B14" s="40"/>
      <c r="C14" s="60"/>
      <c r="D14" s="62"/>
      <c r="E14" s="60"/>
      <c r="F14" s="62"/>
      <c r="G14" s="60"/>
      <c r="H14" s="62"/>
      <c r="I14" s="60"/>
      <c r="J14" s="62"/>
      <c r="K14" s="63"/>
      <c r="L14" s="62"/>
    </row>
    <row r="15" spans="1:18" s="26" customFormat="1" ht="15.75" customHeight="1" x14ac:dyDescent="0.25">
      <c r="A15" s="95">
        <v>2</v>
      </c>
      <c r="B15" s="43" t="s">
        <v>14</v>
      </c>
      <c r="C15" s="44"/>
      <c r="D15" s="45">
        <f>SUM(D16-D17-D18)</f>
        <v>11.9</v>
      </c>
      <c r="E15" s="46"/>
      <c r="F15" s="47">
        <f>SUM(F16-F17-F18)</f>
        <v>12.2</v>
      </c>
      <c r="G15" s="44"/>
      <c r="H15" s="45">
        <f>H16-H17-H18</f>
        <v>12.6</v>
      </c>
      <c r="I15" s="46"/>
      <c r="J15" s="47">
        <f>J16-J17-J18</f>
        <v>12.6</v>
      </c>
      <c r="K15" s="44"/>
      <c r="L15" s="89">
        <f>D15+F15+H15+J15</f>
        <v>49.300000000000004</v>
      </c>
      <c r="R15" s="54"/>
    </row>
    <row r="16" spans="1:18" s="26" customFormat="1" ht="15.75" customHeight="1" x14ac:dyDescent="0.25">
      <c r="A16" s="96"/>
      <c r="B16" s="43" t="s">
        <v>15</v>
      </c>
      <c r="C16" s="48" t="s">
        <v>9</v>
      </c>
      <c r="D16" s="49">
        <v>14</v>
      </c>
      <c r="E16" s="50" t="s">
        <v>9</v>
      </c>
      <c r="F16" s="51">
        <v>14</v>
      </c>
      <c r="G16" s="48" t="s">
        <v>9</v>
      </c>
      <c r="H16" s="49">
        <v>15</v>
      </c>
      <c r="I16" s="50" t="s">
        <v>9</v>
      </c>
      <c r="J16" s="51">
        <v>15.2</v>
      </c>
      <c r="K16" s="44"/>
      <c r="L16" s="89"/>
    </row>
    <row r="17" spans="1:18" s="26" customFormat="1" ht="15.75" customHeight="1" x14ac:dyDescent="0.25">
      <c r="A17" s="96"/>
      <c r="B17" s="52" t="s">
        <v>10</v>
      </c>
      <c r="C17" s="48" t="s">
        <v>11</v>
      </c>
      <c r="D17" s="49">
        <v>2.1</v>
      </c>
      <c r="E17" s="50" t="s">
        <v>11</v>
      </c>
      <c r="F17" s="51">
        <v>1.8</v>
      </c>
      <c r="G17" s="48" t="s">
        <v>11</v>
      </c>
      <c r="H17" s="49">
        <v>2.4</v>
      </c>
      <c r="I17" s="50" t="s">
        <v>11</v>
      </c>
      <c r="J17" s="51">
        <v>2.6</v>
      </c>
      <c r="K17" s="48" t="s">
        <v>9</v>
      </c>
      <c r="L17" s="53">
        <f>D16+F16+H16+J16</f>
        <v>58.2</v>
      </c>
    </row>
    <row r="18" spans="1:18" s="26" customFormat="1" ht="18" customHeight="1" x14ac:dyDescent="0.25">
      <c r="A18" s="97"/>
      <c r="B18" s="78">
        <v>2011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</v>
      </c>
      <c r="I18" s="57" t="s">
        <v>5</v>
      </c>
      <c r="J18" s="58">
        <v>0</v>
      </c>
      <c r="K18" s="48" t="s">
        <v>11</v>
      </c>
      <c r="L18" s="59">
        <f>D17+F17+H17+J17</f>
        <v>8.9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18</v>
      </c>
      <c r="C20" s="44"/>
      <c r="D20" s="45">
        <f>SUM(D21-D22-D23)</f>
        <v>12.35</v>
      </c>
      <c r="E20" s="46"/>
      <c r="F20" s="47">
        <f>SUM(F21-F22-F23)</f>
        <v>12.6</v>
      </c>
      <c r="G20" s="44"/>
      <c r="H20" s="45">
        <f>H21-H22-H23</f>
        <v>10.8</v>
      </c>
      <c r="I20" s="46"/>
      <c r="J20" s="47">
        <f>J21-J22-J23</f>
        <v>13.299999999999999</v>
      </c>
      <c r="K20" s="44"/>
      <c r="L20" s="89">
        <f>D20+F20+H20+J20</f>
        <v>49.05</v>
      </c>
      <c r="R20" s="54"/>
    </row>
    <row r="21" spans="1:18" s="26" customFormat="1" ht="15.75" customHeight="1" x14ac:dyDescent="0.25">
      <c r="A21" s="96"/>
      <c r="B21" s="43" t="s">
        <v>19</v>
      </c>
      <c r="C21" s="48" t="s">
        <v>9</v>
      </c>
      <c r="D21" s="49">
        <v>14</v>
      </c>
      <c r="E21" s="50" t="s">
        <v>9</v>
      </c>
      <c r="F21" s="51">
        <v>14</v>
      </c>
      <c r="G21" s="48" t="s">
        <v>9</v>
      </c>
      <c r="H21" s="49">
        <v>15</v>
      </c>
      <c r="I21" s="50" t="s">
        <v>9</v>
      </c>
      <c r="J21" s="51">
        <v>15.1</v>
      </c>
      <c r="K21" s="44"/>
      <c r="L21" s="89"/>
    </row>
    <row r="22" spans="1:18" s="26" customFormat="1" ht="15.75" customHeight="1" x14ac:dyDescent="0.25">
      <c r="A22" s="96"/>
      <c r="B22" s="66" t="s">
        <v>10</v>
      </c>
      <c r="C22" s="48" t="s">
        <v>11</v>
      </c>
      <c r="D22" s="49">
        <v>1.65</v>
      </c>
      <c r="E22" s="50" t="s">
        <v>11</v>
      </c>
      <c r="F22" s="51">
        <v>1.4</v>
      </c>
      <c r="G22" s="48" t="s">
        <v>11</v>
      </c>
      <c r="H22" s="49">
        <v>3.7</v>
      </c>
      <c r="I22" s="50" t="s">
        <v>11</v>
      </c>
      <c r="J22" s="51">
        <v>1.8</v>
      </c>
      <c r="K22" s="48" t="s">
        <v>9</v>
      </c>
      <c r="L22" s="53">
        <f>D21+F21+H21+J21</f>
        <v>58.1</v>
      </c>
    </row>
    <row r="23" spans="1:18" s="26" customFormat="1" ht="18" customHeight="1" x14ac:dyDescent="0.25">
      <c r="A23" s="97"/>
      <c r="B23" s="78">
        <v>2010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</v>
      </c>
      <c r="K23" s="48" t="s">
        <v>11</v>
      </c>
      <c r="L23" s="59">
        <f>D22+F22+H22+J22</f>
        <v>8.5500000000000007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35</v>
      </c>
      <c r="C25" s="44"/>
      <c r="D25" s="45">
        <f>SUM(D26-D27-D28)</f>
        <v>12.1</v>
      </c>
      <c r="E25" s="46"/>
      <c r="F25" s="47">
        <f>SUM(F26-F27-F28)</f>
        <v>12.7</v>
      </c>
      <c r="G25" s="44"/>
      <c r="H25" s="45">
        <f>H26-H27-H28</f>
        <v>11.3</v>
      </c>
      <c r="I25" s="46"/>
      <c r="J25" s="47">
        <f>J26-J27-J28</f>
        <v>12.899999999999999</v>
      </c>
      <c r="K25" s="44"/>
      <c r="L25" s="89">
        <f>D25+F25+H25+J25</f>
        <v>48.999999999999993</v>
      </c>
    </row>
    <row r="26" spans="1:18" s="26" customFormat="1" ht="15.75" customHeight="1" x14ac:dyDescent="0.25">
      <c r="A26" s="96"/>
      <c r="B26" s="43" t="s">
        <v>36</v>
      </c>
      <c r="C26" s="48" t="s">
        <v>9</v>
      </c>
      <c r="D26" s="49">
        <v>14</v>
      </c>
      <c r="E26" s="50" t="s">
        <v>9</v>
      </c>
      <c r="F26" s="51">
        <v>15</v>
      </c>
      <c r="G26" s="48" t="s">
        <v>9</v>
      </c>
      <c r="H26" s="49">
        <v>15</v>
      </c>
      <c r="I26" s="50" t="s">
        <v>9</v>
      </c>
      <c r="J26" s="51">
        <v>15.1</v>
      </c>
      <c r="K26" s="44"/>
      <c r="L26" s="89"/>
    </row>
    <row r="27" spans="1:18" s="26" customFormat="1" ht="15.75" customHeight="1" x14ac:dyDescent="0.25">
      <c r="A27" s="96"/>
      <c r="B27" s="52" t="s">
        <v>10</v>
      </c>
      <c r="C27" s="48" t="s">
        <v>11</v>
      </c>
      <c r="D27" s="49">
        <v>1.9</v>
      </c>
      <c r="E27" s="50" t="s">
        <v>11</v>
      </c>
      <c r="F27" s="51">
        <v>2.2999999999999998</v>
      </c>
      <c r="G27" s="48" t="s">
        <v>11</v>
      </c>
      <c r="H27" s="49">
        <v>3.2</v>
      </c>
      <c r="I27" s="50" t="s">
        <v>11</v>
      </c>
      <c r="J27" s="51">
        <v>2.2000000000000002</v>
      </c>
      <c r="K27" s="48" t="s">
        <v>9</v>
      </c>
      <c r="L27" s="53">
        <f>D26+F26+H26+J26</f>
        <v>59.1</v>
      </c>
    </row>
    <row r="28" spans="1:18" s="26" customFormat="1" ht="18" customHeight="1" x14ac:dyDescent="0.25">
      <c r="A28" s="97"/>
      <c r="B28" s="78">
        <v>2010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0.5</v>
      </c>
      <c r="I28" s="57" t="s">
        <v>5</v>
      </c>
      <c r="J28" s="58">
        <v>0</v>
      </c>
      <c r="K28" s="48" t="s">
        <v>11</v>
      </c>
      <c r="L28" s="59">
        <f>D27+F27+H27+J27</f>
        <v>9.6</v>
      </c>
    </row>
    <row r="29" spans="1:18" s="42" customFormat="1" ht="9.9499999999999993" customHeight="1" x14ac:dyDescent="0.25">
      <c r="A29" s="40"/>
      <c r="B29" s="40"/>
      <c r="C29" s="60"/>
      <c r="D29" s="62"/>
      <c r="E29" s="60"/>
      <c r="F29" s="62"/>
      <c r="G29" s="60"/>
      <c r="H29" s="62"/>
      <c r="I29" s="60"/>
      <c r="J29" s="62"/>
      <c r="K29" s="63"/>
      <c r="L29" s="62"/>
    </row>
    <row r="30" spans="1:18" s="26" customFormat="1" ht="15.75" customHeight="1" x14ac:dyDescent="0.25">
      <c r="A30" s="95">
        <v>5</v>
      </c>
      <c r="B30" s="43" t="s">
        <v>7</v>
      </c>
      <c r="C30" s="44"/>
      <c r="D30" s="45">
        <f>SUM(D31-D32-D33)</f>
        <v>12.4</v>
      </c>
      <c r="E30" s="46"/>
      <c r="F30" s="47">
        <f>SUM(F31-F32-F33)</f>
        <v>12.2</v>
      </c>
      <c r="G30" s="44"/>
      <c r="H30" s="45">
        <f>H31-H32-H33</f>
        <v>11.100000000000001</v>
      </c>
      <c r="I30" s="46"/>
      <c r="J30" s="47">
        <f>J31-J32-J33</f>
        <v>12.899999999999999</v>
      </c>
      <c r="K30" s="44"/>
      <c r="L30" s="89">
        <f>D30+F30+H30+J30</f>
        <v>48.6</v>
      </c>
      <c r="R30" s="54"/>
    </row>
    <row r="31" spans="1:18" s="26" customFormat="1" ht="15.75" customHeight="1" x14ac:dyDescent="0.25">
      <c r="A31" s="96"/>
      <c r="B31" s="43" t="s">
        <v>8</v>
      </c>
      <c r="C31" s="48" t="s">
        <v>9</v>
      </c>
      <c r="D31" s="49">
        <v>14</v>
      </c>
      <c r="E31" s="50" t="s">
        <v>9</v>
      </c>
      <c r="F31" s="51">
        <v>14</v>
      </c>
      <c r="G31" s="48" t="s">
        <v>9</v>
      </c>
      <c r="H31" s="49">
        <v>15.3</v>
      </c>
      <c r="I31" s="50" t="s">
        <v>9</v>
      </c>
      <c r="J31" s="51">
        <v>15.2</v>
      </c>
      <c r="K31" s="44"/>
      <c r="L31" s="89"/>
    </row>
    <row r="32" spans="1:18" s="26" customFormat="1" ht="15.75" customHeight="1" x14ac:dyDescent="0.25">
      <c r="A32" s="96"/>
      <c r="B32" s="66" t="s">
        <v>10</v>
      </c>
      <c r="C32" s="48" t="s">
        <v>11</v>
      </c>
      <c r="D32" s="49">
        <v>1.6</v>
      </c>
      <c r="E32" s="50" t="s">
        <v>11</v>
      </c>
      <c r="F32" s="51">
        <v>1.8</v>
      </c>
      <c r="G32" s="48" t="s">
        <v>11</v>
      </c>
      <c r="H32" s="49">
        <v>3.7</v>
      </c>
      <c r="I32" s="50" t="s">
        <v>11</v>
      </c>
      <c r="J32" s="51">
        <v>2.2999999999999998</v>
      </c>
      <c r="K32" s="48" t="s">
        <v>9</v>
      </c>
      <c r="L32" s="53">
        <f>D31+F31+H31+J31</f>
        <v>58.5</v>
      </c>
    </row>
    <row r="33" spans="1:18" s="26" customFormat="1" ht="18" customHeight="1" x14ac:dyDescent="0.25">
      <c r="A33" s="97"/>
      <c r="B33" s="78">
        <v>2010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0.5</v>
      </c>
      <c r="I33" s="57" t="s">
        <v>5</v>
      </c>
      <c r="J33" s="58">
        <v>0</v>
      </c>
      <c r="K33" s="48" t="s">
        <v>11</v>
      </c>
      <c r="L33" s="59">
        <f>D32+F32+H32+J32</f>
        <v>9.4</v>
      </c>
    </row>
    <row r="34" spans="1:18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  <row r="35" spans="1:18" s="26" customFormat="1" ht="15.75" customHeight="1" x14ac:dyDescent="0.25">
      <c r="A35" s="95">
        <v>6</v>
      </c>
      <c r="B35" s="43" t="s">
        <v>24</v>
      </c>
      <c r="C35" s="44"/>
      <c r="D35" s="45">
        <f>SUM(D36-D37-D38)</f>
        <v>11.95</v>
      </c>
      <c r="E35" s="46"/>
      <c r="F35" s="47">
        <f>SUM(F36-F37-F38)</f>
        <v>12.5</v>
      </c>
      <c r="G35" s="44"/>
      <c r="H35" s="45">
        <f>H36-H37-H38</f>
        <v>10.8</v>
      </c>
      <c r="I35" s="46"/>
      <c r="J35" s="47">
        <f>J36-J37-J38</f>
        <v>11.8</v>
      </c>
      <c r="K35" s="44"/>
      <c r="L35" s="89">
        <f>D35+F35+H35+J35</f>
        <v>47.05</v>
      </c>
      <c r="R35" s="54"/>
    </row>
    <row r="36" spans="1:18" s="26" customFormat="1" ht="15.75" customHeight="1" x14ac:dyDescent="0.25">
      <c r="A36" s="96"/>
      <c r="B36" s="43" t="s">
        <v>25</v>
      </c>
      <c r="C36" s="48" t="s">
        <v>9</v>
      </c>
      <c r="D36" s="49">
        <v>14</v>
      </c>
      <c r="E36" s="50" t="s">
        <v>9</v>
      </c>
      <c r="F36" s="51">
        <v>15.3</v>
      </c>
      <c r="G36" s="48" t="s">
        <v>9</v>
      </c>
      <c r="H36" s="49">
        <v>14.5</v>
      </c>
      <c r="I36" s="50" t="s">
        <v>9</v>
      </c>
      <c r="J36" s="51">
        <v>15</v>
      </c>
      <c r="K36" s="44"/>
      <c r="L36" s="89"/>
    </row>
    <row r="37" spans="1:18" s="26" customFormat="1" ht="15.75" customHeight="1" x14ac:dyDescent="0.25">
      <c r="A37" s="96"/>
      <c r="B37" s="52" t="s">
        <v>10</v>
      </c>
      <c r="C37" s="48" t="s">
        <v>11</v>
      </c>
      <c r="D37" s="49">
        <v>2.0499999999999998</v>
      </c>
      <c r="E37" s="50" t="s">
        <v>11</v>
      </c>
      <c r="F37" s="51">
        <v>2.8</v>
      </c>
      <c r="G37" s="48" t="s">
        <v>11</v>
      </c>
      <c r="H37" s="49">
        <v>3.7</v>
      </c>
      <c r="I37" s="50" t="s">
        <v>11</v>
      </c>
      <c r="J37" s="51">
        <v>3.2</v>
      </c>
      <c r="K37" s="48" t="s">
        <v>9</v>
      </c>
      <c r="L37" s="53">
        <f>D36+F36+H36+J36</f>
        <v>58.8</v>
      </c>
    </row>
    <row r="38" spans="1:18" s="26" customFormat="1" ht="18" customHeight="1" x14ac:dyDescent="0.25">
      <c r="A38" s="97"/>
      <c r="B38" s="78">
        <v>2011</v>
      </c>
      <c r="C38" s="55" t="s">
        <v>5</v>
      </c>
      <c r="D38" s="56">
        <v>0</v>
      </c>
      <c r="E38" s="57" t="s">
        <v>5</v>
      </c>
      <c r="F38" s="58">
        <v>0</v>
      </c>
      <c r="G38" s="55" t="s">
        <v>5</v>
      </c>
      <c r="H38" s="56">
        <v>0</v>
      </c>
      <c r="I38" s="57" t="s">
        <v>5</v>
      </c>
      <c r="J38" s="58">
        <v>0</v>
      </c>
      <c r="K38" s="48" t="s">
        <v>11</v>
      </c>
      <c r="L38" s="59">
        <f>D37+F37+H37+J37</f>
        <v>11.75</v>
      </c>
    </row>
    <row r="39" spans="1:18" s="42" customFormat="1" ht="9.9499999999999993" customHeight="1" x14ac:dyDescent="0.25">
      <c r="A39" s="40"/>
      <c r="B39" s="40"/>
      <c r="C39" s="60"/>
      <c r="D39" s="61"/>
      <c r="E39" s="60"/>
      <c r="F39" s="61"/>
      <c r="G39" s="60"/>
      <c r="H39" s="62"/>
      <c r="I39" s="60"/>
      <c r="J39" s="62"/>
      <c r="K39" s="60"/>
      <c r="L39" s="62"/>
    </row>
    <row r="40" spans="1:18" s="26" customFormat="1" ht="15.75" customHeight="1" x14ac:dyDescent="0.25">
      <c r="A40" s="95">
        <v>7</v>
      </c>
      <c r="B40" s="43" t="s">
        <v>23</v>
      </c>
      <c r="C40" s="44"/>
      <c r="D40" s="45">
        <f>SUM(D41-D42-D43)</f>
        <v>11.55</v>
      </c>
      <c r="E40" s="46"/>
      <c r="F40" s="47">
        <f>SUM(F41-F42-F43)</f>
        <v>11</v>
      </c>
      <c r="G40" s="44"/>
      <c r="H40" s="45">
        <f>H41-H42-H43</f>
        <v>12.2</v>
      </c>
      <c r="I40" s="46"/>
      <c r="J40" s="47">
        <f>J41-J42-J43</f>
        <v>12.2</v>
      </c>
      <c r="K40" s="44"/>
      <c r="L40" s="89">
        <f>D40+F40+H40+J40</f>
        <v>46.95</v>
      </c>
      <c r="R40" s="54"/>
    </row>
    <row r="41" spans="1:18" s="26" customFormat="1" ht="15.75" customHeight="1" x14ac:dyDescent="0.25">
      <c r="A41" s="96"/>
      <c r="B41" s="43" t="s">
        <v>15</v>
      </c>
      <c r="C41" s="48" t="s">
        <v>9</v>
      </c>
      <c r="D41" s="49">
        <v>14</v>
      </c>
      <c r="E41" s="50" t="s">
        <v>9</v>
      </c>
      <c r="F41" s="51">
        <v>14</v>
      </c>
      <c r="G41" s="48" t="s">
        <v>9</v>
      </c>
      <c r="H41" s="49">
        <v>15</v>
      </c>
      <c r="I41" s="50" t="s">
        <v>9</v>
      </c>
      <c r="J41" s="51">
        <v>15.1</v>
      </c>
      <c r="K41" s="44"/>
      <c r="L41" s="89"/>
    </row>
    <row r="42" spans="1:18" s="26" customFormat="1" ht="15.75" customHeight="1" x14ac:dyDescent="0.25">
      <c r="A42" s="96"/>
      <c r="B42" s="52" t="s">
        <v>10</v>
      </c>
      <c r="C42" s="48" t="s">
        <v>11</v>
      </c>
      <c r="D42" s="49">
        <v>2.4500000000000002</v>
      </c>
      <c r="E42" s="50" t="s">
        <v>11</v>
      </c>
      <c r="F42" s="51">
        <v>3</v>
      </c>
      <c r="G42" s="48" t="s">
        <v>11</v>
      </c>
      <c r="H42" s="49">
        <v>2.8</v>
      </c>
      <c r="I42" s="50" t="s">
        <v>11</v>
      </c>
      <c r="J42" s="51">
        <v>2.9</v>
      </c>
      <c r="K42" s="48" t="s">
        <v>9</v>
      </c>
      <c r="L42" s="53">
        <f>D41+F41+H41+J41</f>
        <v>58.1</v>
      </c>
    </row>
    <row r="43" spans="1:18" s="26" customFormat="1" ht="18" customHeight="1" x14ac:dyDescent="0.25">
      <c r="A43" s="97"/>
      <c r="B43" s="78">
        <v>2011</v>
      </c>
      <c r="C43" s="55" t="s">
        <v>5</v>
      </c>
      <c r="D43" s="56">
        <v>0</v>
      </c>
      <c r="E43" s="57" t="s">
        <v>5</v>
      </c>
      <c r="F43" s="58">
        <v>0</v>
      </c>
      <c r="G43" s="55" t="s">
        <v>5</v>
      </c>
      <c r="H43" s="56">
        <v>0</v>
      </c>
      <c r="I43" s="57" t="s">
        <v>5</v>
      </c>
      <c r="J43" s="58">
        <v>0</v>
      </c>
      <c r="K43" s="48" t="s">
        <v>11</v>
      </c>
      <c r="L43" s="59">
        <f>D42+F42+H42+J42</f>
        <v>11.15</v>
      </c>
    </row>
    <row r="44" spans="1:18" s="42" customFormat="1" ht="9.9499999999999993" customHeight="1" x14ac:dyDescent="0.25">
      <c r="A44" s="40"/>
      <c r="B44" s="40"/>
      <c r="C44" s="60"/>
      <c r="D44" s="61"/>
      <c r="E44" s="60"/>
      <c r="F44" s="61"/>
      <c r="G44" s="60"/>
      <c r="H44" s="62"/>
      <c r="I44" s="60"/>
      <c r="J44" s="62"/>
      <c r="K44" s="60"/>
      <c r="L44" s="62"/>
    </row>
    <row r="45" spans="1:18" s="26" customFormat="1" ht="15.75" customHeight="1" x14ac:dyDescent="0.25">
      <c r="A45" s="95">
        <v>8</v>
      </c>
      <c r="B45" s="43" t="s">
        <v>26</v>
      </c>
      <c r="C45" s="44"/>
      <c r="D45" s="45">
        <f>SUM(D46-D47-D48)</f>
        <v>12.15</v>
      </c>
      <c r="E45" s="46"/>
      <c r="F45" s="47">
        <f>SUM(F46-F47-F48)</f>
        <v>12</v>
      </c>
      <c r="G45" s="44"/>
      <c r="H45" s="45">
        <f>H46-H47-H48</f>
        <v>10</v>
      </c>
      <c r="I45" s="46"/>
      <c r="J45" s="47">
        <f>J46-J47-J48</f>
        <v>12.6</v>
      </c>
      <c r="K45" s="44"/>
      <c r="L45" s="89">
        <f>D45+F45+H45+J45</f>
        <v>46.75</v>
      </c>
      <c r="R45" s="54"/>
    </row>
    <row r="46" spans="1:18" s="26" customFormat="1" ht="15.75" customHeight="1" x14ac:dyDescent="0.25">
      <c r="A46" s="96"/>
      <c r="B46" s="43" t="s">
        <v>27</v>
      </c>
      <c r="C46" s="48" t="s">
        <v>9</v>
      </c>
      <c r="D46" s="49">
        <v>14.3</v>
      </c>
      <c r="E46" s="50" t="s">
        <v>9</v>
      </c>
      <c r="F46" s="51">
        <v>14</v>
      </c>
      <c r="G46" s="48" t="s">
        <v>9</v>
      </c>
      <c r="H46" s="49">
        <v>15</v>
      </c>
      <c r="I46" s="50" t="s">
        <v>9</v>
      </c>
      <c r="J46" s="51">
        <v>14.6</v>
      </c>
      <c r="K46" s="44"/>
      <c r="L46" s="89"/>
    </row>
    <row r="47" spans="1:18" s="26" customFormat="1" ht="15.75" customHeight="1" x14ac:dyDescent="0.25">
      <c r="A47" s="96"/>
      <c r="B47" s="52" t="s">
        <v>10</v>
      </c>
      <c r="C47" s="48" t="s">
        <v>11</v>
      </c>
      <c r="D47" s="49">
        <v>2.15</v>
      </c>
      <c r="E47" s="50" t="s">
        <v>11</v>
      </c>
      <c r="F47" s="51">
        <v>2</v>
      </c>
      <c r="G47" s="48" t="s">
        <v>11</v>
      </c>
      <c r="H47" s="49">
        <v>3.5</v>
      </c>
      <c r="I47" s="50" t="s">
        <v>11</v>
      </c>
      <c r="J47" s="51">
        <v>2</v>
      </c>
      <c r="K47" s="48" t="s">
        <v>9</v>
      </c>
      <c r="L47" s="53">
        <f>D46+F46+H46+J46</f>
        <v>57.9</v>
      </c>
    </row>
    <row r="48" spans="1:18" s="26" customFormat="1" ht="18" customHeight="1" x14ac:dyDescent="0.25">
      <c r="A48" s="97"/>
      <c r="B48" s="78">
        <v>2011</v>
      </c>
      <c r="C48" s="55" t="s">
        <v>5</v>
      </c>
      <c r="D48" s="56">
        <v>0</v>
      </c>
      <c r="E48" s="57" t="s">
        <v>5</v>
      </c>
      <c r="F48" s="58">
        <v>0</v>
      </c>
      <c r="G48" s="55" t="s">
        <v>5</v>
      </c>
      <c r="H48" s="56">
        <v>1.5</v>
      </c>
      <c r="I48" s="57" t="s">
        <v>5</v>
      </c>
      <c r="J48" s="58">
        <v>0</v>
      </c>
      <c r="K48" s="48" t="s">
        <v>11</v>
      </c>
      <c r="L48" s="59">
        <f>D47+F47+H47+J47</f>
        <v>9.65</v>
      </c>
    </row>
    <row r="49" spans="1:18" s="42" customFormat="1" ht="9.9499999999999993" customHeight="1" x14ac:dyDescent="0.25">
      <c r="A49" s="40"/>
      <c r="B49" s="40"/>
      <c r="C49" s="60"/>
      <c r="D49" s="61"/>
      <c r="E49" s="60"/>
      <c r="F49" s="61"/>
      <c r="G49" s="60"/>
      <c r="H49" s="62"/>
      <c r="I49" s="60"/>
      <c r="J49" s="62"/>
      <c r="K49" s="60"/>
      <c r="L49" s="62"/>
    </row>
    <row r="50" spans="1:18" s="26" customFormat="1" ht="15.75" customHeight="1" x14ac:dyDescent="0.25">
      <c r="A50" s="95">
        <v>9</v>
      </c>
      <c r="B50" s="43" t="s">
        <v>16</v>
      </c>
      <c r="C50" s="44"/>
      <c r="D50" s="45">
        <f>SUM(D51-D52-D53)</f>
        <v>12.05</v>
      </c>
      <c r="E50" s="46"/>
      <c r="F50" s="47">
        <f>SUM(F51-F52-F53)</f>
        <v>12.3</v>
      </c>
      <c r="G50" s="44"/>
      <c r="H50" s="45">
        <f>H51-H52-H53</f>
        <v>9.6</v>
      </c>
      <c r="I50" s="46"/>
      <c r="J50" s="47">
        <f>J51-J52-J53</f>
        <v>12.6</v>
      </c>
      <c r="K50" s="44"/>
      <c r="L50" s="89">
        <f>D50+F50+H50+J50</f>
        <v>46.550000000000004</v>
      </c>
    </row>
    <row r="51" spans="1:18" s="26" customFormat="1" ht="15.75" customHeight="1" x14ac:dyDescent="0.25">
      <c r="A51" s="96"/>
      <c r="B51" s="43" t="s">
        <v>17</v>
      </c>
      <c r="C51" s="48" t="s">
        <v>9</v>
      </c>
      <c r="D51" s="49">
        <v>14</v>
      </c>
      <c r="E51" s="50" t="s">
        <v>9</v>
      </c>
      <c r="F51" s="51">
        <v>15</v>
      </c>
      <c r="G51" s="48" t="s">
        <v>9</v>
      </c>
      <c r="H51" s="49">
        <v>15</v>
      </c>
      <c r="I51" s="50" t="s">
        <v>9</v>
      </c>
      <c r="J51" s="51">
        <v>15.1</v>
      </c>
      <c r="K51" s="44"/>
      <c r="L51" s="89"/>
    </row>
    <row r="52" spans="1:18" s="26" customFormat="1" ht="15.75" customHeight="1" x14ac:dyDescent="0.25">
      <c r="A52" s="96"/>
      <c r="B52" s="52" t="s">
        <v>10</v>
      </c>
      <c r="C52" s="48" t="s">
        <v>11</v>
      </c>
      <c r="D52" s="49">
        <v>1.95</v>
      </c>
      <c r="E52" s="50" t="s">
        <v>11</v>
      </c>
      <c r="F52" s="51">
        <v>2.7</v>
      </c>
      <c r="G52" s="48" t="s">
        <v>11</v>
      </c>
      <c r="H52" s="49">
        <v>4.9000000000000004</v>
      </c>
      <c r="I52" s="50" t="s">
        <v>11</v>
      </c>
      <c r="J52" s="51">
        <v>2.5</v>
      </c>
      <c r="K52" s="48" t="s">
        <v>9</v>
      </c>
      <c r="L52" s="53">
        <f>D51+F51+H51+J51</f>
        <v>59.1</v>
      </c>
    </row>
    <row r="53" spans="1:18" s="26" customFormat="1" ht="18" customHeight="1" x14ac:dyDescent="0.25">
      <c r="A53" s="97"/>
      <c r="B53" s="78">
        <v>2010</v>
      </c>
      <c r="C53" s="55" t="s">
        <v>5</v>
      </c>
      <c r="D53" s="56">
        <v>0</v>
      </c>
      <c r="E53" s="57" t="s">
        <v>5</v>
      </c>
      <c r="F53" s="58">
        <v>0</v>
      </c>
      <c r="G53" s="55" t="s">
        <v>5</v>
      </c>
      <c r="H53" s="56">
        <v>0.5</v>
      </c>
      <c r="I53" s="57" t="s">
        <v>5</v>
      </c>
      <c r="J53" s="58">
        <v>0</v>
      </c>
      <c r="K53" s="48" t="s">
        <v>11</v>
      </c>
      <c r="L53" s="59">
        <f>D52+F52+H52+J52</f>
        <v>12.05</v>
      </c>
    </row>
    <row r="54" spans="1:18" s="42" customFormat="1" ht="9.9499999999999993" customHeight="1" x14ac:dyDescent="0.25">
      <c r="A54" s="40"/>
      <c r="B54" s="40"/>
      <c r="C54" s="60"/>
      <c r="D54" s="62"/>
      <c r="E54" s="60"/>
      <c r="F54" s="62"/>
      <c r="G54" s="60"/>
      <c r="H54" s="62"/>
      <c r="I54" s="60"/>
      <c r="J54" s="62"/>
      <c r="K54" s="63"/>
      <c r="L54" s="62"/>
    </row>
    <row r="55" spans="1:18" s="26" customFormat="1" ht="15.75" customHeight="1" x14ac:dyDescent="0.25">
      <c r="A55" s="95">
        <v>10</v>
      </c>
      <c r="B55" s="43" t="s">
        <v>37</v>
      </c>
      <c r="C55" s="44"/>
      <c r="D55" s="45">
        <f>SUM(D56-D57-D58)</f>
        <v>11.7</v>
      </c>
      <c r="E55" s="46"/>
      <c r="F55" s="47">
        <f>SUM(F56-F57-F58)</f>
        <v>11</v>
      </c>
      <c r="G55" s="44"/>
      <c r="H55" s="45">
        <f>H56-H57-H58</f>
        <v>9.8000000000000007</v>
      </c>
      <c r="I55" s="46"/>
      <c r="J55" s="47">
        <f>J56-J57-J58</f>
        <v>9.1</v>
      </c>
      <c r="K55" s="44"/>
      <c r="L55" s="89">
        <f>D55+F55+H55+J55</f>
        <v>41.6</v>
      </c>
      <c r="R55" s="54"/>
    </row>
    <row r="56" spans="1:18" s="26" customFormat="1" ht="15.75" customHeight="1" x14ac:dyDescent="0.25">
      <c r="A56" s="96"/>
      <c r="B56" s="43" t="s">
        <v>38</v>
      </c>
      <c r="C56" s="48" t="s">
        <v>9</v>
      </c>
      <c r="D56" s="49">
        <v>14</v>
      </c>
      <c r="E56" s="50" t="s">
        <v>9</v>
      </c>
      <c r="F56" s="51">
        <v>12.5</v>
      </c>
      <c r="G56" s="48" t="s">
        <v>9</v>
      </c>
      <c r="H56" s="49">
        <v>13.5</v>
      </c>
      <c r="I56" s="50" t="s">
        <v>9</v>
      </c>
      <c r="J56" s="51">
        <v>14.5</v>
      </c>
      <c r="K56" s="44"/>
      <c r="L56" s="89"/>
    </row>
    <row r="57" spans="1:18" s="26" customFormat="1" ht="15.75" customHeight="1" x14ac:dyDescent="0.25">
      <c r="A57" s="96"/>
      <c r="B57" s="66" t="s">
        <v>10</v>
      </c>
      <c r="C57" s="48" t="s">
        <v>11</v>
      </c>
      <c r="D57" s="49">
        <v>2.2999999999999998</v>
      </c>
      <c r="E57" s="50" t="s">
        <v>11</v>
      </c>
      <c r="F57" s="51">
        <v>1.5</v>
      </c>
      <c r="G57" s="48" t="s">
        <v>11</v>
      </c>
      <c r="H57" s="49">
        <v>3.2</v>
      </c>
      <c r="I57" s="50" t="s">
        <v>11</v>
      </c>
      <c r="J57" s="51">
        <v>5.4</v>
      </c>
      <c r="K57" s="48" t="s">
        <v>9</v>
      </c>
      <c r="L57" s="53">
        <f>D56+F56+H56+J56</f>
        <v>54.5</v>
      </c>
    </row>
    <row r="58" spans="1:18" s="26" customFormat="1" ht="18" customHeight="1" x14ac:dyDescent="0.25">
      <c r="A58" s="97"/>
      <c r="B58" s="78">
        <v>2013</v>
      </c>
      <c r="C58" s="55" t="s">
        <v>5</v>
      </c>
      <c r="D58" s="56">
        <v>0</v>
      </c>
      <c r="E58" s="57" t="s">
        <v>5</v>
      </c>
      <c r="F58" s="58">
        <v>0</v>
      </c>
      <c r="G58" s="55" t="s">
        <v>5</v>
      </c>
      <c r="H58" s="56">
        <v>0.5</v>
      </c>
      <c r="I58" s="57" t="s">
        <v>5</v>
      </c>
      <c r="J58" s="58">
        <v>0</v>
      </c>
      <c r="K58" s="48" t="s">
        <v>11</v>
      </c>
      <c r="L58" s="59">
        <f>D57+F57+H57+J57</f>
        <v>12.4</v>
      </c>
    </row>
    <row r="59" spans="1:18" s="42" customFormat="1" ht="9.9499999999999993" customHeight="1" x14ac:dyDescent="0.25">
      <c r="A59" s="40"/>
      <c r="B59" s="40"/>
      <c r="C59" s="60"/>
      <c r="D59" s="61"/>
      <c r="E59" s="60"/>
      <c r="F59" s="61"/>
      <c r="G59" s="60"/>
      <c r="H59" s="62"/>
      <c r="I59" s="60"/>
      <c r="J59" s="62"/>
      <c r="K59" s="60"/>
      <c r="L59" s="62"/>
    </row>
    <row r="60" spans="1:18" s="26" customFormat="1" ht="15.75" customHeight="1" x14ac:dyDescent="0.25">
      <c r="A60" s="95">
        <v>11</v>
      </c>
      <c r="B60" s="43" t="s">
        <v>20</v>
      </c>
      <c r="C60" s="44"/>
      <c r="D60" s="45">
        <f>SUM(D61-D62-D63)</f>
        <v>11.25</v>
      </c>
      <c r="E60" s="46"/>
      <c r="F60" s="47">
        <f>SUM(F61-F62-F63)</f>
        <v>9.8000000000000007</v>
      </c>
      <c r="G60" s="44"/>
      <c r="H60" s="45">
        <f>H61-H62-H63</f>
        <v>9.1999999999999993</v>
      </c>
      <c r="I60" s="46"/>
      <c r="J60" s="47">
        <f>J61-J62-J63</f>
        <v>11</v>
      </c>
      <c r="K60" s="44"/>
      <c r="L60" s="89">
        <f>D60+F60+H60+J60</f>
        <v>41.25</v>
      </c>
    </row>
    <row r="61" spans="1:18" s="26" customFormat="1" ht="15.75" customHeight="1" x14ac:dyDescent="0.25">
      <c r="A61" s="96"/>
      <c r="B61" s="43" t="s">
        <v>21</v>
      </c>
      <c r="C61" s="48" t="s">
        <v>9</v>
      </c>
      <c r="D61" s="49">
        <v>14</v>
      </c>
      <c r="E61" s="50" t="s">
        <v>9</v>
      </c>
      <c r="F61" s="51">
        <v>15</v>
      </c>
      <c r="G61" s="48" t="s">
        <v>9</v>
      </c>
      <c r="H61" s="49">
        <v>13</v>
      </c>
      <c r="I61" s="50" t="s">
        <v>9</v>
      </c>
      <c r="J61" s="51">
        <v>14.5</v>
      </c>
      <c r="K61" s="44"/>
      <c r="L61" s="89"/>
    </row>
    <row r="62" spans="1:18" s="26" customFormat="1" ht="15.75" customHeight="1" x14ac:dyDescent="0.25">
      <c r="A62" s="96"/>
      <c r="B62" s="52" t="s">
        <v>10</v>
      </c>
      <c r="C62" s="48" t="s">
        <v>11</v>
      </c>
      <c r="D62" s="49">
        <v>2.75</v>
      </c>
      <c r="E62" s="50" t="s">
        <v>11</v>
      </c>
      <c r="F62" s="51">
        <v>5.2</v>
      </c>
      <c r="G62" s="48" t="s">
        <v>11</v>
      </c>
      <c r="H62" s="49">
        <v>3.8</v>
      </c>
      <c r="I62" s="50" t="s">
        <v>11</v>
      </c>
      <c r="J62" s="51">
        <v>3.5</v>
      </c>
      <c r="K62" s="48" t="s">
        <v>9</v>
      </c>
      <c r="L62" s="53">
        <f>D61+F61+H61+J61</f>
        <v>56.5</v>
      </c>
    </row>
    <row r="63" spans="1:18" s="26" customFormat="1" ht="18" customHeight="1" x14ac:dyDescent="0.25">
      <c r="A63" s="97"/>
      <c r="B63" s="78">
        <v>2010</v>
      </c>
      <c r="C63" s="55" t="s">
        <v>5</v>
      </c>
      <c r="D63" s="56">
        <v>0</v>
      </c>
      <c r="E63" s="57" t="s">
        <v>5</v>
      </c>
      <c r="F63" s="58">
        <v>0</v>
      </c>
      <c r="G63" s="55" t="s">
        <v>5</v>
      </c>
      <c r="H63" s="56">
        <v>0</v>
      </c>
      <c r="I63" s="57" t="s">
        <v>5</v>
      </c>
      <c r="J63" s="58">
        <v>0</v>
      </c>
      <c r="K63" s="48" t="s">
        <v>11</v>
      </c>
      <c r="L63" s="59">
        <f>D62+F62+H62+J62</f>
        <v>15.25</v>
      </c>
    </row>
    <row r="64" spans="1:18" s="42" customFormat="1" ht="9.9499999999999993" customHeight="1" x14ac:dyDescent="0.25">
      <c r="A64" s="40"/>
      <c r="B64" s="40"/>
      <c r="C64" s="60"/>
      <c r="D64" s="62"/>
      <c r="E64" s="60"/>
      <c r="F64" s="62"/>
      <c r="G64" s="60"/>
      <c r="H64" s="62"/>
      <c r="I64" s="60"/>
      <c r="J64" s="62"/>
      <c r="K64" s="63"/>
      <c r="L64" s="62"/>
    </row>
    <row r="65" spans="1:18" s="26" customFormat="1" ht="15.75" customHeight="1" x14ac:dyDescent="0.25">
      <c r="A65" s="95">
        <v>12</v>
      </c>
      <c r="B65" s="43" t="s">
        <v>28</v>
      </c>
      <c r="C65" s="44"/>
      <c r="D65" s="45">
        <f>SUM(D66-D67-D68)</f>
        <v>10.8</v>
      </c>
      <c r="E65" s="46"/>
      <c r="F65" s="47">
        <f>SUM(F66-F67-F68)</f>
        <v>8.8000000000000007</v>
      </c>
      <c r="G65" s="44"/>
      <c r="H65" s="45">
        <f>H66-H67-H68</f>
        <v>10</v>
      </c>
      <c r="I65" s="46"/>
      <c r="J65" s="47">
        <f>J66-J67-J68</f>
        <v>11</v>
      </c>
      <c r="K65" s="44"/>
      <c r="L65" s="89">
        <f>D65+F65+H65+J65</f>
        <v>40.6</v>
      </c>
    </row>
    <row r="66" spans="1:18" s="26" customFormat="1" ht="15.75" customHeight="1" x14ac:dyDescent="0.25">
      <c r="A66" s="96"/>
      <c r="B66" s="43" t="s">
        <v>29</v>
      </c>
      <c r="C66" s="48" t="s">
        <v>9</v>
      </c>
      <c r="D66" s="49">
        <v>14</v>
      </c>
      <c r="E66" s="50" t="s">
        <v>9</v>
      </c>
      <c r="F66" s="51">
        <v>13.5</v>
      </c>
      <c r="G66" s="48" t="s">
        <v>9</v>
      </c>
      <c r="H66" s="49">
        <v>13.5</v>
      </c>
      <c r="I66" s="50" t="s">
        <v>9</v>
      </c>
      <c r="J66" s="51">
        <v>15</v>
      </c>
      <c r="K66" s="44"/>
      <c r="L66" s="89"/>
    </row>
    <row r="67" spans="1:18" s="26" customFormat="1" ht="15.75" customHeight="1" x14ac:dyDescent="0.25">
      <c r="A67" s="96"/>
      <c r="B67" s="52" t="s">
        <v>10</v>
      </c>
      <c r="C67" s="48" t="s">
        <v>11</v>
      </c>
      <c r="D67" s="49">
        <v>3.2</v>
      </c>
      <c r="E67" s="50" t="s">
        <v>11</v>
      </c>
      <c r="F67" s="51">
        <v>3.7</v>
      </c>
      <c r="G67" s="48" t="s">
        <v>11</v>
      </c>
      <c r="H67" s="49">
        <v>3.5</v>
      </c>
      <c r="I67" s="50" t="s">
        <v>11</v>
      </c>
      <c r="J67" s="51">
        <v>4</v>
      </c>
      <c r="K67" s="48" t="s">
        <v>9</v>
      </c>
      <c r="L67" s="53">
        <f>D66+F66+H66+J66</f>
        <v>56</v>
      </c>
    </row>
    <row r="68" spans="1:18" s="26" customFormat="1" ht="18" customHeight="1" x14ac:dyDescent="0.25">
      <c r="A68" s="97"/>
      <c r="B68" s="78">
        <v>2010</v>
      </c>
      <c r="C68" s="55" t="s">
        <v>5</v>
      </c>
      <c r="D68" s="56">
        <v>0</v>
      </c>
      <c r="E68" s="57" t="s">
        <v>5</v>
      </c>
      <c r="F68" s="58">
        <v>1</v>
      </c>
      <c r="G68" s="55" t="s">
        <v>5</v>
      </c>
      <c r="H68" s="56">
        <v>0</v>
      </c>
      <c r="I68" s="57" t="s">
        <v>5</v>
      </c>
      <c r="J68" s="58">
        <v>0</v>
      </c>
      <c r="K68" s="48" t="s">
        <v>11</v>
      </c>
      <c r="L68" s="59">
        <f>D67+F67+H67+J67</f>
        <v>14.4</v>
      </c>
    </row>
    <row r="69" spans="1:18" s="42" customFormat="1" ht="9.9499999999999993" customHeight="1" x14ac:dyDescent="0.25">
      <c r="A69" s="40"/>
      <c r="B69" s="40"/>
      <c r="C69" s="60"/>
      <c r="D69" s="62"/>
      <c r="E69" s="60"/>
      <c r="F69" s="62"/>
      <c r="G69" s="60"/>
      <c r="H69" s="62"/>
      <c r="I69" s="60"/>
      <c r="J69" s="62"/>
      <c r="K69" s="63"/>
      <c r="L69" s="62"/>
    </row>
    <row r="70" spans="1:18" s="26" customFormat="1" ht="15.75" customHeight="1" x14ac:dyDescent="0.25">
      <c r="A70" s="95">
        <v>13</v>
      </c>
      <c r="B70" s="43" t="s">
        <v>41</v>
      </c>
      <c r="C70" s="44"/>
      <c r="D70" s="45">
        <f>SUM(D71-D72-D73)</f>
        <v>10.8</v>
      </c>
      <c r="E70" s="46"/>
      <c r="F70" s="47">
        <f>SUM(F71-F72-F73)</f>
        <v>9.4</v>
      </c>
      <c r="G70" s="44"/>
      <c r="H70" s="45">
        <f>H71-H72-H73</f>
        <v>9</v>
      </c>
      <c r="I70" s="46"/>
      <c r="J70" s="47">
        <f>J71-J72-J73</f>
        <v>10.899999999999999</v>
      </c>
      <c r="K70" s="44"/>
      <c r="L70" s="89">
        <f>D70+F70+H70+J70</f>
        <v>40.1</v>
      </c>
      <c r="R70" s="54"/>
    </row>
    <row r="71" spans="1:18" s="26" customFormat="1" ht="15.75" customHeight="1" x14ac:dyDescent="0.25">
      <c r="A71" s="96"/>
      <c r="B71" s="43" t="s">
        <v>56</v>
      </c>
      <c r="C71" s="48" t="s">
        <v>9</v>
      </c>
      <c r="D71" s="49">
        <v>13</v>
      </c>
      <c r="E71" s="50" t="s">
        <v>9</v>
      </c>
      <c r="F71" s="51">
        <v>11.5</v>
      </c>
      <c r="G71" s="48" t="s">
        <v>9</v>
      </c>
      <c r="H71" s="49">
        <v>13.5</v>
      </c>
      <c r="I71" s="50" t="s">
        <v>9</v>
      </c>
      <c r="J71" s="51">
        <v>14.6</v>
      </c>
      <c r="K71" s="44"/>
      <c r="L71" s="89"/>
    </row>
    <row r="72" spans="1:18" s="26" customFormat="1" ht="15.75" customHeight="1" x14ac:dyDescent="0.25">
      <c r="A72" s="96"/>
      <c r="B72" s="66" t="s">
        <v>48</v>
      </c>
      <c r="C72" s="48" t="s">
        <v>11</v>
      </c>
      <c r="D72" s="49">
        <v>2.2000000000000002</v>
      </c>
      <c r="E72" s="50" t="s">
        <v>11</v>
      </c>
      <c r="F72" s="51">
        <v>2.1</v>
      </c>
      <c r="G72" s="48" t="s">
        <v>11</v>
      </c>
      <c r="H72" s="49">
        <v>4</v>
      </c>
      <c r="I72" s="50" t="s">
        <v>11</v>
      </c>
      <c r="J72" s="51">
        <v>3.7</v>
      </c>
      <c r="K72" s="48" t="s">
        <v>9</v>
      </c>
      <c r="L72" s="53">
        <f>D71+F71+H71+J71</f>
        <v>52.6</v>
      </c>
    </row>
    <row r="73" spans="1:18" s="26" customFormat="1" ht="18" customHeight="1" x14ac:dyDescent="0.25">
      <c r="A73" s="97"/>
      <c r="B73" s="78">
        <v>2011</v>
      </c>
      <c r="C73" s="55" t="s">
        <v>5</v>
      </c>
      <c r="D73" s="56">
        <v>0</v>
      </c>
      <c r="E73" s="57" t="s">
        <v>5</v>
      </c>
      <c r="F73" s="58">
        <v>0</v>
      </c>
      <c r="G73" s="55" t="s">
        <v>5</v>
      </c>
      <c r="H73" s="56">
        <v>0.5</v>
      </c>
      <c r="I73" s="57" t="s">
        <v>5</v>
      </c>
      <c r="J73" s="58">
        <v>0</v>
      </c>
      <c r="K73" s="48" t="s">
        <v>11</v>
      </c>
      <c r="L73" s="59">
        <f>D72+F72+H72+J72</f>
        <v>12</v>
      </c>
    </row>
    <row r="74" spans="1:18" s="42" customFormat="1" ht="9.9499999999999993" customHeight="1" x14ac:dyDescent="0.25">
      <c r="A74" s="40"/>
      <c r="B74" s="40"/>
      <c r="C74" s="60"/>
      <c r="D74" s="61"/>
      <c r="E74" s="60"/>
      <c r="F74" s="61"/>
      <c r="G74" s="60"/>
      <c r="H74" s="62"/>
      <c r="I74" s="60"/>
      <c r="J74" s="62"/>
      <c r="K74" s="60"/>
      <c r="L74" s="62"/>
    </row>
    <row r="75" spans="1:18" s="26" customFormat="1" ht="15.75" customHeight="1" x14ac:dyDescent="0.25">
      <c r="A75" s="95">
        <v>14</v>
      </c>
      <c r="B75" s="43" t="s">
        <v>31</v>
      </c>
      <c r="C75" s="44"/>
      <c r="D75" s="45">
        <f>SUM(D76-D77-D78)</f>
        <v>11.35</v>
      </c>
      <c r="E75" s="46"/>
      <c r="F75" s="47">
        <f>SUM(F76-F77-F78)</f>
        <v>8.4</v>
      </c>
      <c r="G75" s="44"/>
      <c r="H75" s="45">
        <f>H76-H77-H78</f>
        <v>9.4</v>
      </c>
      <c r="I75" s="46"/>
      <c r="J75" s="47">
        <f>J76-J77-J78</f>
        <v>10.8</v>
      </c>
      <c r="K75" s="44"/>
      <c r="L75" s="89">
        <f>D75+F75+H75+J75</f>
        <v>39.950000000000003</v>
      </c>
      <c r="R75" s="54"/>
    </row>
    <row r="76" spans="1:18" s="26" customFormat="1" ht="15.75" customHeight="1" x14ac:dyDescent="0.25">
      <c r="A76" s="96"/>
      <c r="B76" s="43" t="s">
        <v>32</v>
      </c>
      <c r="C76" s="48" t="s">
        <v>9</v>
      </c>
      <c r="D76" s="49">
        <v>14</v>
      </c>
      <c r="E76" s="50" t="s">
        <v>9</v>
      </c>
      <c r="F76" s="51">
        <v>12.5</v>
      </c>
      <c r="G76" s="48" t="s">
        <v>9</v>
      </c>
      <c r="H76" s="49">
        <v>13.5</v>
      </c>
      <c r="I76" s="50" t="s">
        <v>9</v>
      </c>
      <c r="J76" s="51">
        <v>15.1</v>
      </c>
      <c r="K76" s="44"/>
      <c r="L76" s="89"/>
    </row>
    <row r="77" spans="1:18" s="26" customFormat="1" ht="15.75" customHeight="1" x14ac:dyDescent="0.25">
      <c r="A77" s="96"/>
      <c r="B77" s="52" t="s">
        <v>33</v>
      </c>
      <c r="C77" s="48" t="s">
        <v>11</v>
      </c>
      <c r="D77" s="49">
        <v>2.65</v>
      </c>
      <c r="E77" s="50" t="s">
        <v>11</v>
      </c>
      <c r="F77" s="51">
        <v>4.0999999999999996</v>
      </c>
      <c r="G77" s="48" t="s">
        <v>11</v>
      </c>
      <c r="H77" s="49">
        <v>3.1</v>
      </c>
      <c r="I77" s="50" t="s">
        <v>11</v>
      </c>
      <c r="J77" s="51">
        <v>3.8</v>
      </c>
      <c r="K77" s="48" t="s">
        <v>9</v>
      </c>
      <c r="L77" s="53">
        <f>D76+F76+H76+J76</f>
        <v>55.1</v>
      </c>
    </row>
    <row r="78" spans="1:18" s="26" customFormat="1" ht="18" customHeight="1" x14ac:dyDescent="0.25">
      <c r="A78" s="97"/>
      <c r="B78" s="78">
        <v>2011</v>
      </c>
      <c r="C78" s="55" t="s">
        <v>5</v>
      </c>
      <c r="D78" s="56">
        <v>0</v>
      </c>
      <c r="E78" s="57" t="s">
        <v>5</v>
      </c>
      <c r="F78" s="58">
        <v>0</v>
      </c>
      <c r="G78" s="55" t="s">
        <v>5</v>
      </c>
      <c r="H78" s="56">
        <v>1</v>
      </c>
      <c r="I78" s="57" t="s">
        <v>5</v>
      </c>
      <c r="J78" s="58">
        <v>0.5</v>
      </c>
      <c r="K78" s="48" t="s">
        <v>11</v>
      </c>
      <c r="L78" s="59">
        <f>D77+F77+H77+J77</f>
        <v>13.649999999999999</v>
      </c>
    </row>
    <row r="79" spans="1:18" s="42" customFormat="1" ht="9.9499999999999993" customHeight="1" x14ac:dyDescent="0.25">
      <c r="A79" s="40"/>
      <c r="B79" s="40"/>
      <c r="C79" s="60"/>
      <c r="D79" s="61"/>
      <c r="E79" s="60"/>
      <c r="F79" s="61"/>
      <c r="G79" s="60"/>
      <c r="H79" s="62"/>
      <c r="I79" s="60"/>
      <c r="J79" s="62"/>
      <c r="K79" s="60"/>
      <c r="L79" s="62"/>
    </row>
    <row r="80" spans="1:18" s="26" customFormat="1" ht="15.75" customHeight="1" x14ac:dyDescent="0.25">
      <c r="A80" s="95">
        <v>15</v>
      </c>
      <c r="B80" s="43" t="s">
        <v>68</v>
      </c>
      <c r="C80" s="44"/>
      <c r="D80" s="45">
        <f>SUM(D81-D82-D83)</f>
        <v>9.9</v>
      </c>
      <c r="E80" s="46"/>
      <c r="F80" s="47">
        <f>SUM(F81-F82-F83)</f>
        <v>9.8000000000000007</v>
      </c>
      <c r="G80" s="44"/>
      <c r="H80" s="45">
        <f>H81-H82-H83</f>
        <v>8.1999999999999993</v>
      </c>
      <c r="I80" s="46"/>
      <c r="J80" s="47">
        <f>J81-J82-J83</f>
        <v>8.8000000000000007</v>
      </c>
      <c r="K80" s="44"/>
      <c r="L80" s="89">
        <f>D80+F80+H80+J80</f>
        <v>36.700000000000003</v>
      </c>
    </row>
    <row r="81" spans="1:12" s="26" customFormat="1" ht="15.75" customHeight="1" x14ac:dyDescent="0.25">
      <c r="A81" s="96"/>
      <c r="B81" s="43" t="s">
        <v>69</v>
      </c>
      <c r="C81" s="48" t="s">
        <v>9</v>
      </c>
      <c r="D81" s="49">
        <v>13</v>
      </c>
      <c r="E81" s="50" t="s">
        <v>9</v>
      </c>
      <c r="F81" s="51">
        <v>12.5</v>
      </c>
      <c r="G81" s="48" t="s">
        <v>9</v>
      </c>
      <c r="H81" s="49">
        <v>13.5</v>
      </c>
      <c r="I81" s="50" t="s">
        <v>9</v>
      </c>
      <c r="J81" s="51">
        <v>13.1</v>
      </c>
      <c r="K81" s="44"/>
      <c r="L81" s="89"/>
    </row>
    <row r="82" spans="1:12" s="26" customFormat="1" ht="15.75" customHeight="1" x14ac:dyDescent="0.25">
      <c r="A82" s="96"/>
      <c r="B82" s="52" t="s">
        <v>10</v>
      </c>
      <c r="C82" s="48" t="s">
        <v>11</v>
      </c>
      <c r="D82" s="49">
        <v>3.1</v>
      </c>
      <c r="E82" s="50" t="s">
        <v>11</v>
      </c>
      <c r="F82" s="51">
        <v>2.7</v>
      </c>
      <c r="G82" s="48" t="s">
        <v>11</v>
      </c>
      <c r="H82" s="49">
        <v>5.3</v>
      </c>
      <c r="I82" s="50" t="s">
        <v>11</v>
      </c>
      <c r="J82" s="51">
        <v>3.8</v>
      </c>
      <c r="K82" s="48" t="s">
        <v>9</v>
      </c>
      <c r="L82" s="53">
        <f>D81+F81+H81+J81</f>
        <v>52.1</v>
      </c>
    </row>
    <row r="83" spans="1:12" s="26" customFormat="1" ht="18" customHeight="1" x14ac:dyDescent="0.25">
      <c r="A83" s="97"/>
      <c r="B83" s="78">
        <v>2010</v>
      </c>
      <c r="C83" s="55" t="s">
        <v>5</v>
      </c>
      <c r="D83" s="56">
        <v>0</v>
      </c>
      <c r="E83" s="57" t="s">
        <v>5</v>
      </c>
      <c r="F83" s="58">
        <v>0</v>
      </c>
      <c r="G83" s="55" t="s">
        <v>5</v>
      </c>
      <c r="H83" s="56">
        <v>0</v>
      </c>
      <c r="I83" s="57" t="s">
        <v>5</v>
      </c>
      <c r="J83" s="58">
        <v>0.5</v>
      </c>
      <c r="K83" s="48" t="s">
        <v>11</v>
      </c>
      <c r="L83" s="59">
        <f>D82+F82+H82+J82</f>
        <v>14.900000000000002</v>
      </c>
    </row>
    <row r="84" spans="1:12" s="42" customFormat="1" ht="9.9499999999999993" customHeight="1" x14ac:dyDescent="0.25">
      <c r="A84" s="40"/>
      <c r="B84" s="40"/>
      <c r="C84" s="60"/>
      <c r="D84" s="62"/>
      <c r="E84" s="60"/>
      <c r="F84" s="62"/>
      <c r="G84" s="60"/>
      <c r="H84" s="62"/>
      <c r="I84" s="60"/>
      <c r="J84" s="62"/>
      <c r="K84" s="63"/>
      <c r="L84" s="62"/>
    </row>
  </sheetData>
  <mergeCells count="34">
    <mergeCell ref="A15:A18"/>
    <mergeCell ref="L15:L16"/>
    <mergeCell ref="A1:L2"/>
    <mergeCell ref="J3:L3"/>
    <mergeCell ref="A5:L5"/>
    <mergeCell ref="L7:L8"/>
    <mergeCell ref="A10:A13"/>
    <mergeCell ref="L10:L11"/>
    <mergeCell ref="A20:A23"/>
    <mergeCell ref="L20:L21"/>
    <mergeCell ref="A25:A28"/>
    <mergeCell ref="L25:L26"/>
    <mergeCell ref="A30:A33"/>
    <mergeCell ref="L30:L31"/>
    <mergeCell ref="A45:A48"/>
    <mergeCell ref="L45:L46"/>
    <mergeCell ref="A50:A53"/>
    <mergeCell ref="L50:L51"/>
    <mergeCell ref="A35:A38"/>
    <mergeCell ref="L35:L36"/>
    <mergeCell ref="A40:A43"/>
    <mergeCell ref="L40:L41"/>
    <mergeCell ref="A55:A58"/>
    <mergeCell ref="L55:L56"/>
    <mergeCell ref="A60:A63"/>
    <mergeCell ref="L60:L61"/>
    <mergeCell ref="A65:A68"/>
    <mergeCell ref="L65:L66"/>
    <mergeCell ref="A80:A83"/>
    <mergeCell ref="L80:L81"/>
    <mergeCell ref="A70:A73"/>
    <mergeCell ref="L70:L71"/>
    <mergeCell ref="A75:A78"/>
    <mergeCell ref="L75:L76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A35" sqref="A35"/>
    </sheetView>
  </sheetViews>
  <sheetFormatPr baseColWidth="10" defaultRowHeight="15" x14ac:dyDescent="0.25"/>
  <cols>
    <col min="1" max="1" width="5" style="64" customWidth="1"/>
    <col min="2" max="2" width="23.875" style="64" bestFit="1" customWidth="1"/>
    <col min="3" max="3" width="4.75" style="64" bestFit="1" customWidth="1"/>
    <col min="4" max="4" width="6.75" style="64" customWidth="1"/>
    <col min="5" max="5" width="4.75" style="64" bestFit="1" customWidth="1"/>
    <col min="6" max="6" width="6.75" style="64" customWidth="1"/>
    <col min="7" max="7" width="4.75" style="64" bestFit="1" customWidth="1"/>
    <col min="8" max="8" width="6.75" style="64" customWidth="1"/>
    <col min="9" max="9" width="4.75" style="64" bestFit="1" customWidth="1"/>
    <col min="10" max="10" width="6.75" style="64" customWidth="1"/>
    <col min="11" max="11" width="5" style="64" customWidth="1"/>
    <col min="12" max="12" width="8.5" style="64" customWidth="1"/>
    <col min="13" max="13" width="4.625" style="64" customWidth="1"/>
    <col min="14" max="16384" width="11" style="64"/>
  </cols>
  <sheetData>
    <row r="1" spans="1:18" s="26" customFormat="1" x14ac:dyDescent="0.2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 s="26" customForma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8" s="26" customFormat="1" x14ac:dyDescent="0.2">
      <c r="D3" s="27"/>
      <c r="F3" s="27"/>
      <c r="H3" s="27"/>
      <c r="J3" s="91" t="s">
        <v>44</v>
      </c>
      <c r="K3" s="91"/>
      <c r="L3" s="91"/>
    </row>
    <row r="4" spans="1:18" s="26" customFormat="1" ht="15.75" x14ac:dyDescent="0.25">
      <c r="D4" s="27"/>
      <c r="F4" s="27"/>
      <c r="H4" s="27"/>
      <c r="J4" s="28"/>
      <c r="K4" s="29"/>
      <c r="L4" s="28"/>
    </row>
    <row r="5" spans="1:18" s="26" customFormat="1" ht="20.100000000000001" customHeight="1" x14ac:dyDescent="0.2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8" s="26" customFormat="1" x14ac:dyDescent="0.2">
      <c r="D6" s="27"/>
      <c r="F6" s="27"/>
      <c r="H6" s="27"/>
      <c r="J6" s="27"/>
      <c r="L6" s="27"/>
    </row>
    <row r="7" spans="1:18" s="26" customFormat="1" ht="15.75" x14ac:dyDescent="0.25">
      <c r="A7" s="30" t="s">
        <v>0</v>
      </c>
      <c r="B7" s="30" t="s">
        <v>1</v>
      </c>
      <c r="C7" s="31"/>
      <c r="D7" s="32"/>
      <c r="E7" s="33"/>
      <c r="F7" s="34"/>
      <c r="G7" s="31"/>
      <c r="H7" s="32"/>
      <c r="I7" s="33"/>
      <c r="J7" s="34"/>
      <c r="K7" s="31"/>
      <c r="L7" s="93" t="s">
        <v>2</v>
      </c>
    </row>
    <row r="8" spans="1:18" s="26" customFormat="1" x14ac:dyDescent="0.2">
      <c r="A8" s="35"/>
      <c r="B8" s="35"/>
      <c r="C8" s="36"/>
      <c r="D8" s="37"/>
      <c r="E8" s="35"/>
      <c r="F8" s="38"/>
      <c r="G8" s="36"/>
      <c r="H8" s="37"/>
      <c r="I8" s="35"/>
      <c r="J8" s="38"/>
      <c r="K8" s="36"/>
      <c r="L8" s="94"/>
    </row>
    <row r="9" spans="1:18" s="42" customFormat="1" ht="9.9499999999999993" customHeight="1" x14ac:dyDescent="0.2">
      <c r="A9" s="39"/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</row>
    <row r="10" spans="1:18" s="26" customFormat="1" ht="15.75" customHeight="1" x14ac:dyDescent="0.25">
      <c r="A10" s="95">
        <v>1</v>
      </c>
      <c r="B10" s="43" t="s">
        <v>72</v>
      </c>
      <c r="C10" s="44"/>
      <c r="D10" s="45">
        <f>SUM(D11-D12-D13)</f>
        <v>12.25</v>
      </c>
      <c r="E10" s="46"/>
      <c r="F10" s="47">
        <f>SUM(F11-F12-F13)</f>
        <v>10.3</v>
      </c>
      <c r="G10" s="44"/>
      <c r="H10" s="45">
        <f>H11-H12-H13</f>
        <v>10.450000000000001</v>
      </c>
      <c r="I10" s="46"/>
      <c r="J10" s="47">
        <f>J11-J12-J13</f>
        <v>11.9</v>
      </c>
      <c r="K10" s="44"/>
      <c r="L10" s="89">
        <f>D10+F10+H10+J10</f>
        <v>44.9</v>
      </c>
      <c r="R10" s="54"/>
    </row>
    <row r="11" spans="1:18" s="26" customFormat="1" ht="15.75" customHeight="1" x14ac:dyDescent="0.25">
      <c r="A11" s="96"/>
      <c r="B11" s="43" t="s">
        <v>73</v>
      </c>
      <c r="C11" s="48" t="s">
        <v>9</v>
      </c>
      <c r="D11" s="49">
        <v>13.3</v>
      </c>
      <c r="E11" s="50" t="s">
        <v>9</v>
      </c>
      <c r="F11" s="51">
        <v>12.8</v>
      </c>
      <c r="G11" s="48" t="s">
        <v>9</v>
      </c>
      <c r="H11" s="49">
        <v>14.3</v>
      </c>
      <c r="I11" s="50" t="s">
        <v>9</v>
      </c>
      <c r="J11" s="51">
        <v>14.5</v>
      </c>
      <c r="K11" s="44"/>
      <c r="L11" s="89"/>
    </row>
    <row r="12" spans="1:18" s="26" customFormat="1" ht="15.75" customHeight="1" x14ac:dyDescent="0.25">
      <c r="A12" s="96"/>
      <c r="B12" s="66" t="s">
        <v>10</v>
      </c>
      <c r="C12" s="48" t="s">
        <v>11</v>
      </c>
      <c r="D12" s="49">
        <v>1.05</v>
      </c>
      <c r="E12" s="50" t="s">
        <v>11</v>
      </c>
      <c r="F12" s="51">
        <v>2.5</v>
      </c>
      <c r="G12" s="48" t="s">
        <v>11</v>
      </c>
      <c r="H12" s="49">
        <v>3.85</v>
      </c>
      <c r="I12" s="50" t="s">
        <v>11</v>
      </c>
      <c r="J12" s="51">
        <v>2.6</v>
      </c>
      <c r="K12" s="48" t="s">
        <v>9</v>
      </c>
      <c r="L12" s="53">
        <f>D11+F11+H11+J11</f>
        <v>54.900000000000006</v>
      </c>
    </row>
    <row r="13" spans="1:18" s="26" customFormat="1" ht="18" customHeight="1" x14ac:dyDescent="0.25">
      <c r="A13" s="97"/>
      <c r="B13" s="54">
        <v>2009</v>
      </c>
      <c r="C13" s="55" t="s">
        <v>5</v>
      </c>
      <c r="D13" s="56">
        <v>0</v>
      </c>
      <c r="E13" s="57" t="s">
        <v>5</v>
      </c>
      <c r="F13" s="58">
        <v>0</v>
      </c>
      <c r="G13" s="55" t="s">
        <v>5</v>
      </c>
      <c r="H13" s="56">
        <v>0</v>
      </c>
      <c r="I13" s="57" t="s">
        <v>5</v>
      </c>
      <c r="J13" s="58">
        <v>0</v>
      </c>
      <c r="K13" s="48" t="s">
        <v>11</v>
      </c>
      <c r="L13" s="59">
        <f>D12+F12+H12+J12</f>
        <v>10</v>
      </c>
    </row>
    <row r="14" spans="1:18" s="42" customFormat="1" ht="9.9499999999999993" customHeight="1" x14ac:dyDescent="0.25">
      <c r="A14" s="40"/>
      <c r="B14" s="40"/>
      <c r="C14" s="60"/>
      <c r="D14" s="61"/>
      <c r="E14" s="60"/>
      <c r="F14" s="61"/>
      <c r="G14" s="60"/>
      <c r="H14" s="62"/>
      <c r="I14" s="60"/>
      <c r="J14" s="62"/>
      <c r="K14" s="60"/>
      <c r="L14" s="62"/>
    </row>
    <row r="15" spans="1:18" s="26" customFormat="1" ht="15.75" customHeight="1" x14ac:dyDescent="0.25">
      <c r="A15" s="95">
        <v>2</v>
      </c>
      <c r="B15" s="43" t="s">
        <v>23</v>
      </c>
      <c r="C15" s="44"/>
      <c r="D15" s="45">
        <f>SUM(D16-D17-D18)</f>
        <v>11.3</v>
      </c>
      <c r="E15" s="46"/>
      <c r="F15" s="47">
        <f>SUM(F16-F17-F18)</f>
        <v>9.9</v>
      </c>
      <c r="G15" s="44"/>
      <c r="H15" s="45">
        <f>H16-H17-H18</f>
        <v>7.9500000000000011</v>
      </c>
      <c r="I15" s="46"/>
      <c r="J15" s="47">
        <f>J16-J17-J18</f>
        <v>10.8</v>
      </c>
      <c r="K15" s="44"/>
      <c r="L15" s="89">
        <f>D15+F15+H15+J15</f>
        <v>39.950000000000003</v>
      </c>
      <c r="R15" s="54"/>
    </row>
    <row r="16" spans="1:18" s="26" customFormat="1" ht="15.75" customHeight="1" x14ac:dyDescent="0.25">
      <c r="A16" s="96"/>
      <c r="B16" s="43" t="s">
        <v>74</v>
      </c>
      <c r="C16" s="48" t="s">
        <v>9</v>
      </c>
      <c r="D16" s="49">
        <v>13</v>
      </c>
      <c r="E16" s="50" t="s">
        <v>9</v>
      </c>
      <c r="F16" s="51">
        <v>12.5</v>
      </c>
      <c r="G16" s="48" t="s">
        <v>9</v>
      </c>
      <c r="H16" s="49">
        <v>13.8</v>
      </c>
      <c r="I16" s="50" t="s">
        <v>9</v>
      </c>
      <c r="J16" s="51">
        <v>14.3</v>
      </c>
      <c r="K16" s="44"/>
      <c r="L16" s="89"/>
    </row>
    <row r="17" spans="1:18" s="26" customFormat="1" ht="15.75" customHeight="1" x14ac:dyDescent="0.25">
      <c r="A17" s="96"/>
      <c r="B17" s="66" t="s">
        <v>33</v>
      </c>
      <c r="C17" s="48" t="s">
        <v>11</v>
      </c>
      <c r="D17" s="49">
        <v>1.7</v>
      </c>
      <c r="E17" s="50" t="s">
        <v>11</v>
      </c>
      <c r="F17" s="51">
        <v>2.6</v>
      </c>
      <c r="G17" s="48" t="s">
        <v>11</v>
      </c>
      <c r="H17" s="49">
        <v>5.35</v>
      </c>
      <c r="I17" s="50" t="s">
        <v>11</v>
      </c>
      <c r="J17" s="51">
        <v>3.5</v>
      </c>
      <c r="K17" s="48" t="s">
        <v>9</v>
      </c>
      <c r="L17" s="53">
        <f>D16+F16+H16+J16</f>
        <v>53.599999999999994</v>
      </c>
    </row>
    <row r="18" spans="1:18" s="26" customFormat="1" ht="18" customHeight="1" x14ac:dyDescent="0.25">
      <c r="A18" s="97"/>
      <c r="B18" s="54">
        <v>2009</v>
      </c>
      <c r="C18" s="55" t="s">
        <v>5</v>
      </c>
      <c r="D18" s="56">
        <v>0</v>
      </c>
      <c r="E18" s="57" t="s">
        <v>5</v>
      </c>
      <c r="F18" s="58">
        <v>0</v>
      </c>
      <c r="G18" s="55" t="s">
        <v>5</v>
      </c>
      <c r="H18" s="56">
        <v>0.5</v>
      </c>
      <c r="I18" s="57" t="s">
        <v>5</v>
      </c>
      <c r="J18" s="58">
        <v>0</v>
      </c>
      <c r="K18" s="48" t="s">
        <v>11</v>
      </c>
      <c r="L18" s="59">
        <f>D17+F17+H17+J17</f>
        <v>13.149999999999999</v>
      </c>
    </row>
    <row r="19" spans="1:18" s="42" customFormat="1" ht="9.9499999999999993" customHeight="1" x14ac:dyDescent="0.25">
      <c r="A19" s="40"/>
      <c r="B19" s="40"/>
      <c r="C19" s="60"/>
      <c r="D19" s="61"/>
      <c r="E19" s="60"/>
      <c r="F19" s="61"/>
      <c r="G19" s="60"/>
      <c r="H19" s="62"/>
      <c r="I19" s="60"/>
      <c r="J19" s="62"/>
      <c r="K19" s="60"/>
      <c r="L19" s="62"/>
    </row>
    <row r="20" spans="1:18" s="26" customFormat="1" ht="15.75" customHeight="1" x14ac:dyDescent="0.25">
      <c r="A20" s="95">
        <v>3</v>
      </c>
      <c r="B20" s="43" t="s">
        <v>22</v>
      </c>
      <c r="C20" s="44"/>
      <c r="D20" s="45">
        <f>SUM(D21-D22-D23)</f>
        <v>11.65</v>
      </c>
      <c r="E20" s="46"/>
      <c r="F20" s="47">
        <f>SUM(F21-F22-F23)</f>
        <v>9.4</v>
      </c>
      <c r="G20" s="44"/>
      <c r="H20" s="45">
        <f>H21-H22-H23</f>
        <v>8.0500000000000007</v>
      </c>
      <c r="I20" s="46"/>
      <c r="J20" s="47">
        <f>J21-J22-J23</f>
        <v>10.4</v>
      </c>
      <c r="K20" s="44"/>
      <c r="L20" s="89">
        <f>D20+F20+H20+J20</f>
        <v>39.5</v>
      </c>
      <c r="R20" s="54"/>
    </row>
    <row r="21" spans="1:18" s="26" customFormat="1" ht="15.75" customHeight="1" x14ac:dyDescent="0.25">
      <c r="A21" s="96"/>
      <c r="B21" s="43" t="s">
        <v>75</v>
      </c>
      <c r="C21" s="48" t="s">
        <v>9</v>
      </c>
      <c r="D21" s="49">
        <v>13</v>
      </c>
      <c r="E21" s="50" t="s">
        <v>9</v>
      </c>
      <c r="F21" s="51">
        <v>12.3</v>
      </c>
      <c r="G21" s="48" t="s">
        <v>9</v>
      </c>
      <c r="H21" s="49">
        <v>12.8</v>
      </c>
      <c r="I21" s="50" t="s">
        <v>9</v>
      </c>
      <c r="J21" s="51">
        <v>14</v>
      </c>
      <c r="K21" s="44"/>
      <c r="L21" s="89"/>
    </row>
    <row r="22" spans="1:18" s="26" customFormat="1" ht="15.75" customHeight="1" x14ac:dyDescent="0.25">
      <c r="A22" s="96"/>
      <c r="B22" s="66" t="s">
        <v>10</v>
      </c>
      <c r="C22" s="48" t="s">
        <v>11</v>
      </c>
      <c r="D22" s="49">
        <v>1.35</v>
      </c>
      <c r="E22" s="50" t="s">
        <v>11</v>
      </c>
      <c r="F22" s="51">
        <v>2.9</v>
      </c>
      <c r="G22" s="48" t="s">
        <v>11</v>
      </c>
      <c r="H22" s="49">
        <v>4.25</v>
      </c>
      <c r="I22" s="50" t="s">
        <v>11</v>
      </c>
      <c r="J22" s="51">
        <v>3.6</v>
      </c>
      <c r="K22" s="48" t="s">
        <v>9</v>
      </c>
      <c r="L22" s="53">
        <f>D21+F21+H21+J21</f>
        <v>52.1</v>
      </c>
    </row>
    <row r="23" spans="1:18" s="26" customFormat="1" ht="18" customHeight="1" x14ac:dyDescent="0.25">
      <c r="A23" s="97"/>
      <c r="B23" s="54">
        <v>2009</v>
      </c>
      <c r="C23" s="55" t="s">
        <v>5</v>
      </c>
      <c r="D23" s="56">
        <v>0</v>
      </c>
      <c r="E23" s="57" t="s">
        <v>5</v>
      </c>
      <c r="F23" s="58">
        <v>0</v>
      </c>
      <c r="G23" s="55" t="s">
        <v>5</v>
      </c>
      <c r="H23" s="56">
        <v>0.5</v>
      </c>
      <c r="I23" s="57" t="s">
        <v>5</v>
      </c>
      <c r="J23" s="58">
        <v>0</v>
      </c>
      <c r="K23" s="48" t="s">
        <v>11</v>
      </c>
      <c r="L23" s="59">
        <f>D22+F22+H22+J22</f>
        <v>12.1</v>
      </c>
    </row>
    <row r="24" spans="1:18" s="42" customFormat="1" ht="9.9499999999999993" customHeight="1" x14ac:dyDescent="0.25">
      <c r="A24" s="40"/>
      <c r="B24" s="40"/>
      <c r="C24" s="60"/>
      <c r="D24" s="61"/>
      <c r="E24" s="60"/>
      <c r="F24" s="61"/>
      <c r="G24" s="60"/>
      <c r="H24" s="62"/>
      <c r="I24" s="60"/>
      <c r="J24" s="62"/>
      <c r="K24" s="60"/>
      <c r="L24" s="62"/>
    </row>
    <row r="25" spans="1:18" s="26" customFormat="1" ht="15.75" customHeight="1" x14ac:dyDescent="0.25">
      <c r="A25" s="95">
        <v>4</v>
      </c>
      <c r="B25" s="43" t="s">
        <v>76</v>
      </c>
      <c r="C25" s="44"/>
      <c r="D25" s="45">
        <f>SUM(D26-D27-D28)</f>
        <v>11.65</v>
      </c>
      <c r="E25" s="46"/>
      <c r="F25" s="47">
        <f>SUM(F26-F27-F28)</f>
        <v>8.4</v>
      </c>
      <c r="G25" s="44"/>
      <c r="H25" s="45">
        <f>H26-H27-H28</f>
        <v>6.9</v>
      </c>
      <c r="I25" s="46"/>
      <c r="J25" s="47">
        <f>J26-J27-J28</f>
        <v>9.5</v>
      </c>
      <c r="K25" s="44"/>
      <c r="L25" s="89">
        <f>D25+F25+H25+J25</f>
        <v>36.450000000000003</v>
      </c>
    </row>
    <row r="26" spans="1:18" s="26" customFormat="1" ht="15.75" customHeight="1" x14ac:dyDescent="0.25">
      <c r="A26" s="96"/>
      <c r="B26" s="43" t="s">
        <v>77</v>
      </c>
      <c r="C26" s="48" t="s">
        <v>9</v>
      </c>
      <c r="D26" s="49">
        <v>13</v>
      </c>
      <c r="E26" s="50" t="s">
        <v>9</v>
      </c>
      <c r="F26" s="51">
        <v>11</v>
      </c>
      <c r="G26" s="48" t="s">
        <v>9</v>
      </c>
      <c r="H26" s="49">
        <v>11.5</v>
      </c>
      <c r="I26" s="50" t="s">
        <v>9</v>
      </c>
      <c r="J26" s="51">
        <v>12.6</v>
      </c>
      <c r="K26" s="44"/>
      <c r="L26" s="89"/>
    </row>
    <row r="27" spans="1:18" s="26" customFormat="1" ht="15.75" customHeight="1" x14ac:dyDescent="0.25">
      <c r="A27" s="96"/>
      <c r="B27" s="52" t="s">
        <v>10</v>
      </c>
      <c r="C27" s="48" t="s">
        <v>11</v>
      </c>
      <c r="D27" s="49">
        <v>1.35</v>
      </c>
      <c r="E27" s="50" t="s">
        <v>11</v>
      </c>
      <c r="F27" s="51">
        <v>2.6</v>
      </c>
      <c r="G27" s="48" t="s">
        <v>11</v>
      </c>
      <c r="H27" s="49">
        <v>4.0999999999999996</v>
      </c>
      <c r="I27" s="50" t="s">
        <v>11</v>
      </c>
      <c r="J27" s="51">
        <v>3.1</v>
      </c>
      <c r="K27" s="48" t="s">
        <v>9</v>
      </c>
      <c r="L27" s="53">
        <f>D26+F26+H26+J26</f>
        <v>48.1</v>
      </c>
    </row>
    <row r="28" spans="1:18" s="26" customFormat="1" ht="18" customHeight="1" x14ac:dyDescent="0.25">
      <c r="A28" s="97"/>
      <c r="B28" s="54">
        <v>2009</v>
      </c>
      <c r="C28" s="55" t="s">
        <v>5</v>
      </c>
      <c r="D28" s="56">
        <v>0</v>
      </c>
      <c r="E28" s="57" t="s">
        <v>5</v>
      </c>
      <c r="F28" s="58">
        <v>0</v>
      </c>
      <c r="G28" s="55" t="s">
        <v>5</v>
      </c>
      <c r="H28" s="56">
        <v>0.5</v>
      </c>
      <c r="I28" s="57" t="s">
        <v>5</v>
      </c>
      <c r="J28" s="58">
        <v>0</v>
      </c>
      <c r="K28" s="48" t="s">
        <v>11</v>
      </c>
      <c r="L28" s="59">
        <f>D27+F27+H27+J27</f>
        <v>11.15</v>
      </c>
    </row>
    <row r="29" spans="1:18" s="42" customFormat="1" ht="9.9499999999999993" customHeight="1" x14ac:dyDescent="0.25">
      <c r="A29" s="40"/>
      <c r="B29" s="40"/>
      <c r="C29" s="60"/>
      <c r="D29" s="62"/>
      <c r="E29" s="60"/>
      <c r="F29" s="62"/>
      <c r="G29" s="60"/>
      <c r="H29" s="62"/>
      <c r="I29" s="60"/>
      <c r="J29" s="62"/>
      <c r="K29" s="63"/>
      <c r="L29" s="62"/>
    </row>
    <row r="30" spans="1:18" s="26" customFormat="1" ht="15.75" customHeight="1" x14ac:dyDescent="0.25">
      <c r="A30" s="95">
        <v>5</v>
      </c>
      <c r="B30" s="43" t="s">
        <v>78</v>
      </c>
      <c r="C30" s="44"/>
      <c r="D30" s="45">
        <f>SUM(D31-D32-D33)</f>
        <v>12.05</v>
      </c>
      <c r="E30" s="46"/>
      <c r="F30" s="47">
        <f>SUM(F31-F32-F33)</f>
        <v>8.1</v>
      </c>
      <c r="G30" s="44"/>
      <c r="H30" s="45">
        <f>H31-H32-H33</f>
        <v>6.6000000000000005</v>
      </c>
      <c r="I30" s="46"/>
      <c r="J30" s="47">
        <f>J31-J32-J33</f>
        <v>9.6</v>
      </c>
      <c r="K30" s="44"/>
      <c r="L30" s="89">
        <f>D30+F30+H30+J30</f>
        <v>36.35</v>
      </c>
      <c r="R30" s="54"/>
    </row>
    <row r="31" spans="1:18" s="26" customFormat="1" ht="15.75" customHeight="1" x14ac:dyDescent="0.25">
      <c r="A31" s="96"/>
      <c r="B31" s="43" t="s">
        <v>79</v>
      </c>
      <c r="C31" s="48" t="s">
        <v>9</v>
      </c>
      <c r="D31" s="49">
        <v>13</v>
      </c>
      <c r="E31" s="50" t="s">
        <v>9</v>
      </c>
      <c r="F31" s="51">
        <v>11.5</v>
      </c>
      <c r="G31" s="48" t="s">
        <v>9</v>
      </c>
      <c r="H31" s="49">
        <v>11.8</v>
      </c>
      <c r="I31" s="50" t="s">
        <v>9</v>
      </c>
      <c r="J31" s="51">
        <v>13.5</v>
      </c>
      <c r="K31" s="44"/>
      <c r="L31" s="89"/>
    </row>
    <row r="32" spans="1:18" s="26" customFormat="1" ht="15.75" customHeight="1" x14ac:dyDescent="0.25">
      <c r="A32" s="96"/>
      <c r="B32" s="52" t="s">
        <v>10</v>
      </c>
      <c r="C32" s="48" t="s">
        <v>11</v>
      </c>
      <c r="D32" s="49">
        <v>0.95</v>
      </c>
      <c r="E32" s="50" t="s">
        <v>11</v>
      </c>
      <c r="F32" s="51">
        <v>3.4</v>
      </c>
      <c r="G32" s="48" t="s">
        <v>11</v>
      </c>
      <c r="H32" s="49">
        <v>4.2</v>
      </c>
      <c r="I32" s="50" t="s">
        <v>11</v>
      </c>
      <c r="J32" s="51">
        <v>3.6</v>
      </c>
      <c r="K32" s="48" t="s">
        <v>9</v>
      </c>
      <c r="L32" s="53">
        <f>D31+F31+H31+J31</f>
        <v>49.8</v>
      </c>
    </row>
    <row r="33" spans="1:12" s="26" customFormat="1" ht="18" customHeight="1" x14ac:dyDescent="0.25">
      <c r="A33" s="97"/>
      <c r="B33" s="54">
        <v>2009</v>
      </c>
      <c r="C33" s="55" t="s">
        <v>5</v>
      </c>
      <c r="D33" s="56">
        <v>0</v>
      </c>
      <c r="E33" s="57" t="s">
        <v>5</v>
      </c>
      <c r="F33" s="58">
        <v>0</v>
      </c>
      <c r="G33" s="55" t="s">
        <v>5</v>
      </c>
      <c r="H33" s="56">
        <v>1</v>
      </c>
      <c r="I33" s="57" t="s">
        <v>5</v>
      </c>
      <c r="J33" s="58">
        <v>0.3</v>
      </c>
      <c r="K33" s="48" t="s">
        <v>11</v>
      </c>
      <c r="L33" s="59">
        <f>D32+F32+H32+J32</f>
        <v>12.15</v>
      </c>
    </row>
    <row r="34" spans="1:12" s="42" customFormat="1" ht="9.9499999999999993" customHeight="1" x14ac:dyDescent="0.25">
      <c r="A34" s="40"/>
      <c r="B34" s="40"/>
      <c r="C34" s="60"/>
      <c r="D34" s="61"/>
      <c r="E34" s="60"/>
      <c r="F34" s="61"/>
      <c r="G34" s="60"/>
      <c r="H34" s="62"/>
      <c r="I34" s="60"/>
      <c r="J34" s="62"/>
      <c r="K34" s="60"/>
      <c r="L34" s="62"/>
    </row>
  </sheetData>
  <mergeCells count="14">
    <mergeCell ref="A1:L2"/>
    <mergeCell ref="J3:L3"/>
    <mergeCell ref="A5:L5"/>
    <mergeCell ref="L7:L8"/>
    <mergeCell ref="A10:A13"/>
    <mergeCell ref="L10:L11"/>
    <mergeCell ref="A25:A28"/>
    <mergeCell ref="L25:L26"/>
    <mergeCell ref="A30:A33"/>
    <mergeCell ref="L30:L31"/>
    <mergeCell ref="A15:A18"/>
    <mergeCell ref="L15:L16"/>
    <mergeCell ref="A20:A23"/>
    <mergeCell ref="L20:L21"/>
  </mergeCells>
  <pageMargins left="0.7" right="0.7" top="0.78740157499999996" bottom="0.78740157499999996" header="0.3" footer="0.3"/>
  <pageSetup paperSize="9" scale="54" fitToHeight="0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M12" sqref="M12"/>
    </sheetView>
  </sheetViews>
  <sheetFormatPr baseColWidth="10" defaultColWidth="10.875" defaultRowHeight="15" x14ac:dyDescent="0.2"/>
  <cols>
    <col min="1" max="1" width="6.5" style="1" bestFit="1" customWidth="1"/>
    <col min="2" max="2" width="29.375" style="1" bestFit="1" customWidth="1"/>
    <col min="3" max="3" width="2.625" style="1" customWidth="1"/>
    <col min="4" max="4" width="7.5" style="17" bestFit="1" customWidth="1"/>
    <col min="5" max="5" width="2.625" style="1" customWidth="1"/>
    <col min="6" max="6" width="7.625" style="17" bestFit="1" customWidth="1"/>
    <col min="7" max="7" width="2.625" style="1" customWidth="1"/>
    <col min="8" max="8" width="8" style="17" bestFit="1" customWidth="1"/>
    <col min="9" max="9" width="2.625" style="1" customWidth="1"/>
    <col min="10" max="10" width="7.625" style="17" bestFit="1" customWidth="1"/>
    <col min="11" max="11" width="2.625" style="1" customWidth="1"/>
    <col min="12" max="12" width="11.125" style="17" bestFit="1" customWidth="1"/>
    <col min="13" max="13" width="18.625" style="1" bestFit="1" customWidth="1"/>
    <col min="14" max="14" width="10.875" style="1"/>
    <col min="15" max="15" width="20.5" style="1" bestFit="1" customWidth="1"/>
    <col min="16" max="16" width="2.625" style="1" customWidth="1"/>
    <col min="17" max="17" width="7" style="1" bestFit="1" customWidth="1"/>
    <col min="18" max="18" width="2.625" style="1" customWidth="1"/>
    <col min="19" max="19" width="10.875" style="1"/>
    <col min="20" max="20" width="20.5" style="1" bestFit="1" customWidth="1"/>
    <col min="21" max="21" width="2.625" style="1" customWidth="1"/>
    <col min="22" max="22" width="7" style="1" bestFit="1" customWidth="1"/>
    <col min="23" max="16384" width="10.875" style="1"/>
  </cols>
  <sheetData>
    <row r="1" spans="1:12" ht="15" customHeight="1" x14ac:dyDescent="0.2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">
      <c r="D3" s="25"/>
      <c r="F3" s="25"/>
      <c r="H3" s="25"/>
      <c r="J3" s="86" t="s">
        <v>44</v>
      </c>
      <c r="K3" s="86"/>
      <c r="L3" s="86"/>
    </row>
    <row r="4" spans="1:12" ht="15.75" x14ac:dyDescent="0.25">
      <c r="D4" s="25"/>
      <c r="F4" s="25"/>
      <c r="H4" s="25"/>
      <c r="J4" s="2"/>
      <c r="K4" s="3"/>
      <c r="L4" s="2"/>
    </row>
    <row r="5" spans="1:12" ht="21" x14ac:dyDescent="0.2">
      <c r="A5" s="87" t="s">
        <v>97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1:12" ht="15.75" x14ac:dyDescent="0.25">
      <c r="A7" s="4" t="s">
        <v>0</v>
      </c>
      <c r="B7" s="4" t="s">
        <v>1</v>
      </c>
      <c r="C7" s="5"/>
      <c r="D7" s="18"/>
      <c r="G7" s="5"/>
      <c r="H7" s="18"/>
      <c r="K7" s="5"/>
      <c r="L7" s="88" t="s">
        <v>2</v>
      </c>
    </row>
    <row r="8" spans="1:12" x14ac:dyDescent="0.2">
      <c r="C8" s="5"/>
      <c r="D8" s="18"/>
      <c r="G8" s="5"/>
      <c r="H8" s="18"/>
      <c r="K8" s="5"/>
      <c r="L8" s="88"/>
    </row>
    <row r="9" spans="1:12" ht="15.75" x14ac:dyDescent="0.2">
      <c r="C9" s="5"/>
      <c r="D9" s="18"/>
      <c r="G9" s="5"/>
      <c r="H9" s="18"/>
      <c r="K9" s="5"/>
      <c r="L9" s="65"/>
    </row>
    <row r="10" spans="1:12" ht="7.5" customHeight="1" x14ac:dyDescent="0.2">
      <c r="A10" s="10"/>
      <c r="B10" s="11"/>
      <c r="C10" s="11"/>
      <c r="D10" s="22"/>
      <c r="E10" s="11"/>
      <c r="F10" s="22"/>
      <c r="G10" s="11"/>
      <c r="H10" s="22"/>
      <c r="I10" s="11"/>
      <c r="J10" s="22"/>
      <c r="K10" s="11"/>
      <c r="L10" s="22"/>
    </row>
    <row r="11" spans="1:12" ht="15.75" customHeight="1" x14ac:dyDescent="0.25">
      <c r="A11" s="82">
        <v>1</v>
      </c>
      <c r="B11" s="67" t="s">
        <v>78</v>
      </c>
      <c r="C11" s="70"/>
      <c r="D11" s="71">
        <f>D12+D13-D14</f>
        <v>12.15</v>
      </c>
      <c r="E11" s="72"/>
      <c r="F11" s="73">
        <f>F12+F13-F14</f>
        <v>9.9</v>
      </c>
      <c r="G11" s="70"/>
      <c r="H11" s="71">
        <f>H12+H13-H14</f>
        <v>11.75</v>
      </c>
      <c r="I11" s="72"/>
      <c r="J11" s="73">
        <f>J12+J13-J14</f>
        <v>11.1</v>
      </c>
      <c r="K11" s="70"/>
      <c r="L11" s="80">
        <f>D11+F11+H11+J11</f>
        <v>44.9</v>
      </c>
    </row>
    <row r="12" spans="1:12" ht="15.75" customHeight="1" x14ac:dyDescent="0.25">
      <c r="A12" s="83"/>
      <c r="B12" s="68" t="s">
        <v>85</v>
      </c>
      <c r="C12" s="7" t="s">
        <v>3</v>
      </c>
      <c r="D12" s="19">
        <v>4</v>
      </c>
      <c r="E12" s="8" t="s">
        <v>3</v>
      </c>
      <c r="F12" s="23">
        <v>1.5</v>
      </c>
      <c r="G12" s="7" t="s">
        <v>3</v>
      </c>
      <c r="H12" s="19">
        <v>3.9</v>
      </c>
      <c r="I12" s="8" t="s">
        <v>3</v>
      </c>
      <c r="J12" s="23">
        <v>3.4</v>
      </c>
      <c r="K12" s="7"/>
      <c r="L12" s="81"/>
    </row>
    <row r="13" spans="1:12" ht="15.75" customHeight="1" x14ac:dyDescent="0.25">
      <c r="A13" s="83"/>
      <c r="B13" s="12" t="s">
        <v>10</v>
      </c>
      <c r="C13" s="6" t="s">
        <v>4</v>
      </c>
      <c r="D13" s="20">
        <v>8.15</v>
      </c>
      <c r="E13" s="4" t="s">
        <v>4</v>
      </c>
      <c r="F13" s="2">
        <v>8.4</v>
      </c>
      <c r="G13" s="6" t="s">
        <v>4</v>
      </c>
      <c r="H13" s="20">
        <v>7.85</v>
      </c>
      <c r="I13" s="4" t="s">
        <v>4</v>
      </c>
      <c r="J13" s="2">
        <v>7.8</v>
      </c>
      <c r="K13" s="6" t="s">
        <v>3</v>
      </c>
      <c r="L13" s="20">
        <f>D12+F12+H12+J12</f>
        <v>12.8</v>
      </c>
    </row>
    <row r="14" spans="1:12" ht="18" customHeight="1" x14ac:dyDescent="0.25">
      <c r="A14" s="84"/>
      <c r="B14" s="77">
        <v>2007</v>
      </c>
      <c r="C14" s="13" t="s">
        <v>5</v>
      </c>
      <c r="D14" s="21">
        <v>0</v>
      </c>
      <c r="E14" s="14" t="s">
        <v>5</v>
      </c>
      <c r="F14" s="24">
        <v>0</v>
      </c>
      <c r="G14" s="13" t="s">
        <v>5</v>
      </c>
      <c r="H14" s="21">
        <v>0</v>
      </c>
      <c r="I14" s="14" t="s">
        <v>5</v>
      </c>
      <c r="J14" s="24">
        <v>0.1</v>
      </c>
      <c r="K14" s="13" t="s">
        <v>6</v>
      </c>
      <c r="L14" s="21">
        <f>D13+F13+H13+J13</f>
        <v>32.199999999999996</v>
      </c>
    </row>
    <row r="15" spans="1:12" ht="7.5" customHeight="1" x14ac:dyDescent="0.25">
      <c r="B15" s="4"/>
      <c r="C15" s="4"/>
      <c r="D15" s="2"/>
      <c r="E15" s="4"/>
      <c r="F15" s="2"/>
      <c r="G15" s="4"/>
      <c r="H15" s="2"/>
      <c r="I15" s="4"/>
      <c r="J15" s="2"/>
      <c r="K15" s="4"/>
      <c r="L15" s="2"/>
    </row>
    <row r="16" spans="1:12" ht="15.75" customHeight="1" x14ac:dyDescent="0.25">
      <c r="A16" s="82">
        <v>2</v>
      </c>
      <c r="B16" s="67" t="s">
        <v>88</v>
      </c>
      <c r="C16" s="70"/>
      <c r="D16" s="71">
        <f>D17+D18-D19</f>
        <v>12.5</v>
      </c>
      <c r="E16" s="72"/>
      <c r="F16" s="73">
        <f>F17+F18-F19</f>
        <v>9</v>
      </c>
      <c r="G16" s="70"/>
      <c r="H16" s="71">
        <f>H17+H18-H19</f>
        <v>11.350000000000001</v>
      </c>
      <c r="I16" s="72"/>
      <c r="J16" s="73">
        <f>J17+J18-J19</f>
        <v>10.899999999999999</v>
      </c>
      <c r="K16" s="70"/>
      <c r="L16" s="80">
        <f>D16+F16+H16+J16</f>
        <v>43.75</v>
      </c>
    </row>
    <row r="17" spans="1:12" ht="15.75" customHeight="1" x14ac:dyDescent="0.25">
      <c r="A17" s="83"/>
      <c r="B17" s="68" t="s">
        <v>89</v>
      </c>
      <c r="C17" s="7" t="s">
        <v>3</v>
      </c>
      <c r="D17" s="19">
        <v>4</v>
      </c>
      <c r="E17" s="8" t="s">
        <v>3</v>
      </c>
      <c r="F17" s="23">
        <v>2.5</v>
      </c>
      <c r="G17" s="7" t="s">
        <v>3</v>
      </c>
      <c r="H17" s="19">
        <v>3.7</v>
      </c>
      <c r="I17" s="8" t="s">
        <v>3</v>
      </c>
      <c r="J17" s="23">
        <v>3.3</v>
      </c>
      <c r="K17" s="7"/>
      <c r="L17" s="81"/>
    </row>
    <row r="18" spans="1:12" ht="15.75" customHeight="1" x14ac:dyDescent="0.25">
      <c r="A18" s="83"/>
      <c r="B18" s="12" t="s">
        <v>10</v>
      </c>
      <c r="C18" s="6" t="s">
        <v>4</v>
      </c>
      <c r="D18" s="20">
        <v>8.5</v>
      </c>
      <c r="E18" s="4" t="s">
        <v>4</v>
      </c>
      <c r="F18" s="2">
        <v>6.5</v>
      </c>
      <c r="G18" s="6" t="s">
        <v>4</v>
      </c>
      <c r="H18" s="20">
        <v>7.65</v>
      </c>
      <c r="I18" s="4"/>
      <c r="J18" s="2">
        <v>7.6</v>
      </c>
      <c r="K18" s="6" t="s">
        <v>3</v>
      </c>
      <c r="L18" s="20">
        <f>D17+F17+H17+J17</f>
        <v>13.5</v>
      </c>
    </row>
    <row r="19" spans="1:12" ht="18" customHeight="1" x14ac:dyDescent="0.25">
      <c r="A19" s="84"/>
      <c r="B19" s="77">
        <v>2007</v>
      </c>
      <c r="C19" s="13" t="s">
        <v>5</v>
      </c>
      <c r="D19" s="21">
        <v>0</v>
      </c>
      <c r="E19" s="14" t="s">
        <v>5</v>
      </c>
      <c r="F19" s="24">
        <v>0</v>
      </c>
      <c r="G19" s="13" t="s">
        <v>5</v>
      </c>
      <c r="H19" s="21">
        <v>0</v>
      </c>
      <c r="I19" s="14" t="s">
        <v>5</v>
      </c>
      <c r="J19" s="24">
        <v>0</v>
      </c>
      <c r="K19" s="13" t="s">
        <v>6</v>
      </c>
      <c r="L19" s="21">
        <f>D18+F18+H18+J18</f>
        <v>30.25</v>
      </c>
    </row>
    <row r="20" spans="1:12" ht="7.5" customHeight="1" x14ac:dyDescent="0.25">
      <c r="B20" s="4"/>
      <c r="C20" s="4"/>
      <c r="D20" s="2"/>
      <c r="E20" s="4"/>
      <c r="F20" s="2"/>
      <c r="G20" s="4"/>
      <c r="H20" s="2"/>
      <c r="I20" s="4"/>
      <c r="J20" s="2"/>
      <c r="K20" s="4"/>
      <c r="L20" s="2"/>
    </row>
    <row r="21" spans="1:12" ht="15.75" customHeight="1" x14ac:dyDescent="0.25">
      <c r="A21" s="82">
        <v>3</v>
      </c>
      <c r="B21" s="67" t="s">
        <v>86</v>
      </c>
      <c r="C21" s="70"/>
      <c r="D21" s="71">
        <f>D22+D23-D24</f>
        <v>12.25</v>
      </c>
      <c r="E21" s="72"/>
      <c r="F21" s="73">
        <f>F22+F23-F24</f>
        <v>7.6999999999999993</v>
      </c>
      <c r="G21" s="70"/>
      <c r="H21" s="71">
        <f>H22+H23-H24</f>
        <v>9.5500000000000007</v>
      </c>
      <c r="I21" s="72"/>
      <c r="J21" s="73">
        <f>J22+J23-J24</f>
        <v>11.8</v>
      </c>
      <c r="K21" s="70"/>
      <c r="L21" s="80">
        <f>D21+F21+H21+J21</f>
        <v>41.3</v>
      </c>
    </row>
    <row r="22" spans="1:12" ht="15.75" customHeight="1" x14ac:dyDescent="0.25">
      <c r="A22" s="83"/>
      <c r="B22" s="68" t="s">
        <v>87</v>
      </c>
      <c r="C22" s="7" t="s">
        <v>3</v>
      </c>
      <c r="D22" s="19">
        <v>4</v>
      </c>
      <c r="E22" s="8" t="s">
        <v>3</v>
      </c>
      <c r="F22" s="23">
        <v>2.4</v>
      </c>
      <c r="G22" s="7" t="s">
        <v>3</v>
      </c>
      <c r="H22" s="19">
        <v>3.3</v>
      </c>
      <c r="I22" s="8" t="s">
        <v>3</v>
      </c>
      <c r="J22" s="23">
        <v>4.0999999999999996</v>
      </c>
      <c r="K22" s="7"/>
      <c r="L22" s="81"/>
    </row>
    <row r="23" spans="1:12" ht="15.75" customHeight="1" x14ac:dyDescent="0.25">
      <c r="A23" s="83"/>
      <c r="B23" s="12" t="s">
        <v>10</v>
      </c>
      <c r="C23" s="6" t="s">
        <v>4</v>
      </c>
      <c r="D23" s="20">
        <v>8.25</v>
      </c>
      <c r="E23" s="4" t="s">
        <v>4</v>
      </c>
      <c r="F23" s="2">
        <v>5.3</v>
      </c>
      <c r="G23" s="6" t="s">
        <v>4</v>
      </c>
      <c r="H23" s="20">
        <v>6.25</v>
      </c>
      <c r="I23" s="4" t="s">
        <v>4</v>
      </c>
      <c r="J23" s="2">
        <v>7.7</v>
      </c>
      <c r="K23" s="6" t="s">
        <v>3</v>
      </c>
      <c r="L23" s="20">
        <f>D22+F22+H22+J22</f>
        <v>13.799999999999999</v>
      </c>
    </row>
    <row r="24" spans="1:12" ht="18" customHeight="1" x14ac:dyDescent="0.25">
      <c r="A24" s="84"/>
      <c r="B24" s="77">
        <v>2007</v>
      </c>
      <c r="C24" s="13" t="s">
        <v>5</v>
      </c>
      <c r="D24" s="21">
        <v>0</v>
      </c>
      <c r="E24" s="14" t="s">
        <v>5</v>
      </c>
      <c r="F24" s="24">
        <v>0</v>
      </c>
      <c r="G24" s="13" t="s">
        <v>5</v>
      </c>
      <c r="H24" s="21">
        <v>0</v>
      </c>
      <c r="I24" s="14" t="s">
        <v>5</v>
      </c>
      <c r="J24" s="24">
        <v>0</v>
      </c>
      <c r="K24" s="13" t="s">
        <v>6</v>
      </c>
      <c r="L24" s="21">
        <f>D23+F23+H23+J23</f>
        <v>27.5</v>
      </c>
    </row>
    <row r="25" spans="1:12" ht="7.5" customHeight="1" x14ac:dyDescent="0.25">
      <c r="B25" s="4"/>
      <c r="C25" s="4"/>
      <c r="D25" s="2"/>
      <c r="E25" s="4"/>
      <c r="F25" s="2"/>
      <c r="G25" s="4"/>
      <c r="H25" s="2"/>
      <c r="I25" s="4"/>
      <c r="J25" s="2"/>
      <c r="K25" s="4"/>
      <c r="L25" s="2"/>
    </row>
    <row r="26" spans="1:12" ht="15.75" customHeight="1" x14ac:dyDescent="0.25">
      <c r="A26" s="82">
        <v>4</v>
      </c>
      <c r="B26" s="67" t="s">
        <v>28</v>
      </c>
      <c r="C26" s="70"/>
      <c r="D26" s="71">
        <f>D27+D28-D29</f>
        <v>11.05</v>
      </c>
      <c r="E26" s="72"/>
      <c r="F26" s="73">
        <f>F27+F28-F29</f>
        <v>8.25</v>
      </c>
      <c r="G26" s="70"/>
      <c r="H26" s="71">
        <f>H27+H28-H29</f>
        <v>8.85</v>
      </c>
      <c r="I26" s="72"/>
      <c r="J26" s="73">
        <f>J27+J28-J29</f>
        <v>10.1</v>
      </c>
      <c r="K26" s="70"/>
      <c r="L26" s="80">
        <f>D26+F26+H26+J26</f>
        <v>38.25</v>
      </c>
    </row>
    <row r="27" spans="1:12" ht="15.75" customHeight="1" x14ac:dyDescent="0.25">
      <c r="A27" s="83"/>
      <c r="B27" s="68" t="s">
        <v>81</v>
      </c>
      <c r="C27" s="7" t="s">
        <v>3</v>
      </c>
      <c r="D27" s="19">
        <v>2.4</v>
      </c>
      <c r="E27" s="8" t="s">
        <v>3</v>
      </c>
      <c r="F27" s="23">
        <v>1.5</v>
      </c>
      <c r="G27" s="7" t="s">
        <v>3</v>
      </c>
      <c r="H27" s="19">
        <v>3.6</v>
      </c>
      <c r="I27" s="8" t="s">
        <v>3</v>
      </c>
      <c r="J27" s="23">
        <v>2.9</v>
      </c>
      <c r="K27" s="7"/>
      <c r="L27" s="81"/>
    </row>
    <row r="28" spans="1:12" ht="15.75" customHeight="1" x14ac:dyDescent="0.25">
      <c r="A28" s="83"/>
      <c r="B28" s="12" t="s">
        <v>34</v>
      </c>
      <c r="C28" s="6" t="s">
        <v>4</v>
      </c>
      <c r="D28" s="20">
        <v>8.65</v>
      </c>
      <c r="E28" s="4" t="s">
        <v>4</v>
      </c>
      <c r="F28" s="2">
        <v>6.75</v>
      </c>
      <c r="G28" s="6" t="s">
        <v>4</v>
      </c>
      <c r="H28" s="20">
        <v>5.25</v>
      </c>
      <c r="I28" s="4" t="s">
        <v>4</v>
      </c>
      <c r="J28" s="2">
        <v>7.2</v>
      </c>
      <c r="K28" s="6" t="s">
        <v>3</v>
      </c>
      <c r="L28" s="20">
        <f>D27+F27+H27+J27</f>
        <v>10.4</v>
      </c>
    </row>
    <row r="29" spans="1:12" ht="18" customHeight="1" x14ac:dyDescent="0.25">
      <c r="A29" s="84"/>
      <c r="B29" s="69">
        <v>2007</v>
      </c>
      <c r="C29" s="13" t="s">
        <v>5</v>
      </c>
      <c r="D29" s="21">
        <v>0</v>
      </c>
      <c r="E29" s="14" t="s">
        <v>5</v>
      </c>
      <c r="F29" s="24">
        <v>0</v>
      </c>
      <c r="G29" s="13" t="s">
        <v>5</v>
      </c>
      <c r="H29" s="21">
        <v>0</v>
      </c>
      <c r="I29" s="14" t="s">
        <v>5</v>
      </c>
      <c r="J29" s="24">
        <v>0</v>
      </c>
      <c r="K29" s="13" t="s">
        <v>6</v>
      </c>
      <c r="L29" s="21">
        <f>D28+F28+H28+J28</f>
        <v>27.849999999999998</v>
      </c>
    </row>
    <row r="30" spans="1:12" ht="7.5" customHeight="1" x14ac:dyDescent="0.25">
      <c r="A30" s="10"/>
      <c r="B30" s="74"/>
      <c r="C30" s="75"/>
      <c r="D30" s="76"/>
      <c r="E30" s="75"/>
      <c r="F30" s="76"/>
      <c r="G30" s="75"/>
      <c r="H30" s="76"/>
      <c r="I30" s="75"/>
      <c r="J30" s="76"/>
      <c r="K30" s="75"/>
      <c r="L30" s="76"/>
    </row>
    <row r="31" spans="1:12" ht="15.75" customHeight="1" x14ac:dyDescent="0.25">
      <c r="A31" s="82">
        <v>5</v>
      </c>
      <c r="B31" s="67" t="s">
        <v>40</v>
      </c>
      <c r="C31" s="70"/>
      <c r="D31" s="71">
        <f>D32+D33-D34</f>
        <v>11.2</v>
      </c>
      <c r="E31" s="72"/>
      <c r="F31" s="73">
        <f>F32+F33-F34</f>
        <v>8</v>
      </c>
      <c r="G31" s="70"/>
      <c r="H31" s="71">
        <f>H32+H33-H34</f>
        <v>9.1999999999999993</v>
      </c>
      <c r="I31" s="72"/>
      <c r="J31" s="73">
        <f>J32+J33-J34</f>
        <v>9.5</v>
      </c>
      <c r="K31" s="70"/>
      <c r="L31" s="80">
        <f>D31+F31+H31+J31</f>
        <v>37.9</v>
      </c>
    </row>
    <row r="32" spans="1:12" ht="15.75" customHeight="1" x14ac:dyDescent="0.25">
      <c r="A32" s="83"/>
      <c r="B32" s="68" t="s">
        <v>82</v>
      </c>
      <c r="C32" s="7" t="s">
        <v>3</v>
      </c>
      <c r="D32" s="19">
        <v>2.8</v>
      </c>
      <c r="E32" s="8" t="s">
        <v>3</v>
      </c>
      <c r="F32" s="23">
        <v>1</v>
      </c>
      <c r="G32" s="7" t="s">
        <v>3</v>
      </c>
      <c r="H32" s="19">
        <v>1.9</v>
      </c>
      <c r="I32" s="8" t="s">
        <v>3</v>
      </c>
      <c r="J32" s="23">
        <v>2.9</v>
      </c>
      <c r="K32" s="7"/>
      <c r="L32" s="81"/>
    </row>
    <row r="33" spans="1:12" ht="15.75" customHeight="1" x14ac:dyDescent="0.25">
      <c r="A33" s="83"/>
      <c r="B33" s="12" t="s">
        <v>10</v>
      </c>
      <c r="C33" s="6" t="s">
        <v>4</v>
      </c>
      <c r="D33" s="20">
        <v>8.4</v>
      </c>
      <c r="E33" s="4" t="s">
        <v>4</v>
      </c>
      <c r="F33" s="2">
        <v>7</v>
      </c>
      <c r="G33" s="6" t="s">
        <v>4</v>
      </c>
      <c r="H33" s="20">
        <v>7.3</v>
      </c>
      <c r="I33" s="16" t="s">
        <v>6</v>
      </c>
      <c r="J33" s="2">
        <v>6.6</v>
      </c>
      <c r="K33" s="6" t="s">
        <v>3</v>
      </c>
      <c r="L33" s="20">
        <f>D32+F32+H32+J32</f>
        <v>8.6</v>
      </c>
    </row>
    <row r="34" spans="1:12" ht="18" customHeight="1" x14ac:dyDescent="0.25">
      <c r="A34" s="84"/>
      <c r="B34" s="77">
        <v>2007</v>
      </c>
      <c r="C34" s="13" t="s">
        <v>5</v>
      </c>
      <c r="D34" s="21">
        <v>0</v>
      </c>
      <c r="E34" s="14" t="s">
        <v>5</v>
      </c>
      <c r="F34" s="24">
        <v>0</v>
      </c>
      <c r="G34" s="13" t="s">
        <v>5</v>
      </c>
      <c r="H34" s="21">
        <v>0</v>
      </c>
      <c r="I34" s="14" t="s">
        <v>5</v>
      </c>
      <c r="J34" s="24">
        <v>0</v>
      </c>
      <c r="K34" s="13" t="s">
        <v>6</v>
      </c>
      <c r="L34" s="21">
        <f>D33+F33+H33+J33</f>
        <v>29.299999999999997</v>
      </c>
    </row>
    <row r="35" spans="1:12" ht="7.5" customHeight="1" x14ac:dyDescent="0.25">
      <c r="B35" s="4"/>
      <c r="C35" s="4"/>
      <c r="D35" s="2"/>
      <c r="E35" s="4"/>
      <c r="F35" s="2"/>
      <c r="G35" s="4"/>
      <c r="H35" s="2"/>
      <c r="I35" s="4"/>
      <c r="J35" s="2"/>
      <c r="K35" s="4"/>
      <c r="L35" s="2"/>
    </row>
    <row r="36" spans="1:12" ht="15.75" customHeight="1" x14ac:dyDescent="0.25">
      <c r="A36" s="82">
        <v>6</v>
      </c>
      <c r="B36" s="67" t="s">
        <v>83</v>
      </c>
      <c r="C36" s="70"/>
      <c r="D36" s="71">
        <f>D37+D38-D39</f>
        <v>11.5</v>
      </c>
      <c r="E36" s="72"/>
      <c r="F36" s="73">
        <f>F37+F38-F39</f>
        <v>6.8</v>
      </c>
      <c r="G36" s="70"/>
      <c r="H36" s="71">
        <f>H37+H38-H39</f>
        <v>6.35</v>
      </c>
      <c r="I36" s="72"/>
      <c r="J36" s="73">
        <f>J37+J38-J39</f>
        <v>11</v>
      </c>
      <c r="K36" s="70"/>
      <c r="L36" s="80">
        <f>D36+F36+H36+J36</f>
        <v>35.65</v>
      </c>
    </row>
    <row r="37" spans="1:12" ht="15.75" customHeight="1" x14ac:dyDescent="0.25">
      <c r="A37" s="83"/>
      <c r="B37" s="68" t="s">
        <v>84</v>
      </c>
      <c r="C37" s="7" t="s">
        <v>3</v>
      </c>
      <c r="D37" s="19">
        <v>3.5</v>
      </c>
      <c r="E37" s="8" t="s">
        <v>3</v>
      </c>
      <c r="F37" s="23">
        <v>1</v>
      </c>
      <c r="G37" s="7" t="s">
        <v>3</v>
      </c>
      <c r="H37" s="19">
        <v>3.4</v>
      </c>
      <c r="I37" s="8" t="s">
        <v>3</v>
      </c>
      <c r="J37" s="23">
        <v>3.2</v>
      </c>
      <c r="K37" s="7"/>
      <c r="L37" s="81"/>
    </row>
    <row r="38" spans="1:12" ht="15.75" customHeight="1" x14ac:dyDescent="0.25">
      <c r="A38" s="83"/>
      <c r="B38" s="12" t="s">
        <v>10</v>
      </c>
      <c r="C38" s="6" t="s">
        <v>4</v>
      </c>
      <c r="D38" s="20">
        <v>8</v>
      </c>
      <c r="E38" s="4" t="s">
        <v>4</v>
      </c>
      <c r="F38" s="2">
        <v>5.8</v>
      </c>
      <c r="G38" s="6" t="s">
        <v>4</v>
      </c>
      <c r="H38" s="20">
        <v>2.95</v>
      </c>
      <c r="I38" s="4" t="s">
        <v>6</v>
      </c>
      <c r="J38" s="2">
        <v>7.8</v>
      </c>
      <c r="K38" s="6" t="s">
        <v>3</v>
      </c>
      <c r="L38" s="20">
        <f>D37+F37+H37+J37</f>
        <v>11.100000000000001</v>
      </c>
    </row>
    <row r="39" spans="1:12" ht="18" customHeight="1" x14ac:dyDescent="0.25">
      <c r="A39" s="84"/>
      <c r="B39" s="77">
        <v>2007</v>
      </c>
      <c r="C39" s="13" t="s">
        <v>5</v>
      </c>
      <c r="D39" s="21">
        <v>0</v>
      </c>
      <c r="E39" s="14" t="s">
        <v>5</v>
      </c>
      <c r="F39" s="24">
        <v>0</v>
      </c>
      <c r="G39" s="13" t="s">
        <v>5</v>
      </c>
      <c r="H39" s="21">
        <v>0</v>
      </c>
      <c r="I39" s="14" t="s">
        <v>5</v>
      </c>
      <c r="J39" s="24">
        <v>0</v>
      </c>
      <c r="K39" s="13" t="s">
        <v>6</v>
      </c>
      <c r="L39" s="21">
        <f>D38+F38+H38+J38</f>
        <v>24.55</v>
      </c>
    </row>
  </sheetData>
  <mergeCells count="16">
    <mergeCell ref="A11:A14"/>
    <mergeCell ref="L11:L12"/>
    <mergeCell ref="A16:A19"/>
    <mergeCell ref="L16:L17"/>
    <mergeCell ref="A1:L2"/>
    <mergeCell ref="J3:L3"/>
    <mergeCell ref="A5:L5"/>
    <mergeCell ref="L7:L8"/>
    <mergeCell ref="A36:A39"/>
    <mergeCell ref="L36:L37"/>
    <mergeCell ref="A21:A24"/>
    <mergeCell ref="L21:L22"/>
    <mergeCell ref="A26:A29"/>
    <mergeCell ref="L26:L27"/>
    <mergeCell ref="A31:A34"/>
    <mergeCell ref="L31:L32"/>
  </mergeCells>
  <pageMargins left="0.7" right="0.7" top="0.75" bottom="0.75" header="0.3" footer="0.3"/>
  <pageSetup paperSize="9" scale="88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Jugend 1</vt:lpstr>
      <vt:lpstr>Jugend 2</vt:lpstr>
      <vt:lpstr>Jugend 3</vt:lpstr>
      <vt:lpstr>J3 - 2012.13</vt:lpstr>
      <vt:lpstr>J3 - 2011</vt:lpstr>
      <vt:lpstr>J3 - 2010</vt:lpstr>
      <vt:lpstr>J3 - Tirol</vt:lpstr>
      <vt:lpstr>J2 - Tirol</vt:lpstr>
      <vt:lpstr>J1 - Tirol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2021-05-11T11:26:12Z</cp:lastPrinted>
  <dcterms:created xsi:type="dcterms:W3CDTF">2017-10-26T11:44:21Z</dcterms:created>
  <dcterms:modified xsi:type="dcterms:W3CDTF">2021-10-25T20:54:10Z</dcterms:modified>
</cp:coreProperties>
</file>